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Ejercicio 2024\Informatica\2o. semestre\"/>
    </mc:Choice>
  </mc:AlternateContent>
  <xr:revisionPtr revIDLastSave="0" documentId="8_{E9B8C579-7B30-4338-B13C-203C14BBC00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STADO DEL EJERCICIO (2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'ESTADO DEL EJERCICIO (2)'!$A$1:$O$3023</definedName>
    <definedName name="ACL">[1]Apoyo!$AJ:$AJ</definedName>
    <definedName name="ACLS">[1]Apoyo!$BB:$BB</definedName>
    <definedName name="AFDP">[1]Apoyo!$AI:$AI</definedName>
    <definedName name="AS">[1]Apoyo!$AN:$AN</definedName>
    <definedName name="AS_MON1">[1]Regularizable!$DA:$DA</definedName>
    <definedName name="AS_MON2">[1]Regularizable!$DD:$DD</definedName>
    <definedName name="AS_MONT">[1]Regularizable!$DF:$DF</definedName>
    <definedName name="AS_PAR1">[1]Regularizable!$CZ:$CZ</definedName>
    <definedName name="AS_PAR2">[1]Regularizable!$DC:$DC</definedName>
    <definedName name="AS_PLA1">[1]Regularizable!$CY:$CY</definedName>
    <definedName name="AS_PLA2">[1]Regularizable!$DB:$DB</definedName>
    <definedName name="BH">[1]Apoyo!$AP:$AP</definedName>
    <definedName name="BHI" localSheetId="0">[1]Apoyo!#REF!</definedName>
    <definedName name="BHI">[1]Apoyo!#REF!</definedName>
    <definedName name="BHO">[1]Apoyo!$BE:$BE</definedName>
    <definedName name="C_CS" localSheetId="0">[1]Regularizable!#REF!</definedName>
    <definedName name="C_CS">[1]Regularizable!#REF!</definedName>
    <definedName name="C_GA" localSheetId="0">[1]Regularizable!#REF!</definedName>
    <definedName name="C_GA">[1]Regularizable!#REF!</definedName>
    <definedName name="C_GEP" localSheetId="0">[1]Regularizable!#REF!</definedName>
    <definedName name="C_GEP">[1]Regularizable!#REF!</definedName>
    <definedName name="C_GJP" localSheetId="0">[1]Regularizable!#REF!</definedName>
    <definedName name="C_GJP">[1]Regularizable!#REF!</definedName>
    <definedName name="C_GP" localSheetId="0">[1]Regularizable!#REF!</definedName>
    <definedName name="C_GP">[1]Regularizable!#REF!</definedName>
    <definedName name="C_RL" localSheetId="0">[1]Regularizable!#REF!</definedName>
    <definedName name="C_RL">[1]Regularizable!#REF!</definedName>
    <definedName name="C_RSS" localSheetId="0">[1]Regularizable!#REF!</definedName>
    <definedName name="C_RSS">[1]Regularizable!#REF!</definedName>
    <definedName name="C_STSS" localSheetId="0">[1]Regularizable!#REF!</definedName>
    <definedName name="C_STSS">[1]Regularizable!#REF!</definedName>
    <definedName name="C_TP" localSheetId="0">[1]Regularizable!#REF!</definedName>
    <definedName name="C_TP">[1]Regularizable!#REF!</definedName>
    <definedName name="C_TR" localSheetId="0">[1]Regularizable!#REF!</definedName>
    <definedName name="C_TR">[1]Regularizable!#REF!</definedName>
    <definedName name="C_TUR" localSheetId="0">[1]Regularizable!#REF!</definedName>
    <definedName name="C_TUR">[1]Regularizable!#REF!</definedName>
    <definedName name="CA" localSheetId="0">#REF!</definedName>
    <definedName name="CA">#REF!</definedName>
    <definedName name="CACL">[1]Apoyo!$AK:$AK</definedName>
    <definedName name="CAD">[1]Apoyo!$BF:$BF</definedName>
    <definedName name="CAS">[1]Apoyo!$AO:$AO</definedName>
    <definedName name="CBH">[1]Apoyo!$AQ:$AQ</definedName>
    <definedName name="CCA">[1]Apoyo!$AS:$AS</definedName>
    <definedName name="CEPA">[1]Apoyo!$AH:$AH</definedName>
    <definedName name="CG">[1]Regularizable!$I:$I</definedName>
    <definedName name="CH">[1]Apoyo!$AX:$AX</definedName>
    <definedName name="CIT">[1]Apoyo!$AM:$AM</definedName>
    <definedName name="contratos" localSheetId="0">[2]Hoja6!#REF!</definedName>
    <definedName name="contratos">[2]Hoja6!#REF!</definedName>
    <definedName name="CPD">[1]Apoyo!$AE:$AE</definedName>
    <definedName name="CPDE" localSheetId="0">[1]Apoyo!#REF!</definedName>
    <definedName name="CPDE">[1]Apoyo!#REF!</definedName>
    <definedName name="CPEA">[1]Apoyo!$AT:$AT</definedName>
    <definedName name="DAC" localSheetId="0">[1]Apoyo!#REF!</definedName>
    <definedName name="DAC">[1]Apoyo!#REF!</definedName>
    <definedName name="Dir" localSheetId="0">#REF!</definedName>
    <definedName name="Dir">#REF!</definedName>
    <definedName name="DM">[1]Apoyo!$AA:$AA</definedName>
    <definedName name="E">[1]Apoyo!$AG:$AG</definedName>
    <definedName name="EPA" localSheetId="0">[1]Apoyo!#REF!</definedName>
    <definedName name="EPA">[1]Apoyo!#REF!</definedName>
    <definedName name="EPP" localSheetId="0">#REF!</definedName>
    <definedName name="EPP">#REF!</definedName>
    <definedName name="ESP">[1]Apoyo!$BG:$BG</definedName>
    <definedName name="FDP">[1]Apoyo!$BA:$BA</definedName>
    <definedName name="GMM_MON1">[1]Regularizable!$DM:$DM</definedName>
    <definedName name="GMM_MON2">[1]Regularizable!$DP:$DP</definedName>
    <definedName name="GMM_MONCH">[1]Regularizable!$EB:$EB</definedName>
    <definedName name="GMM_MONDH">[1]Regularizable!$DV:$DV</definedName>
    <definedName name="GMM_MONT">[1]Regularizable!$DJ:$DJ</definedName>
    <definedName name="GMM_MONTH">[1]Regularizable!$DY:$DY</definedName>
    <definedName name="GMM_MONUH">[1]Regularizable!$DS:$DS</definedName>
    <definedName name="GMM_PAR1">[1]Regularizable!$DL:$DL</definedName>
    <definedName name="GMM_PARDH">[1]Regularizable!$DU:$DU</definedName>
    <definedName name="GMM_PART">[1]Regularizable!$DI:$DI</definedName>
    <definedName name="GMM_PARUH">[1]Regularizable!$DR:$DR</definedName>
    <definedName name="GMM_PLA1">[1]Regularizable!$DK:$DK</definedName>
    <definedName name="GMM_PLADH">[1]Regularizable!$DT:$DT</definedName>
    <definedName name="GMM_PLAUH">[1]Regularizable!$DQ:$DQ</definedName>
    <definedName name="GMM_TIT">[1]Regularizable!$DH:$DH</definedName>
    <definedName name="GMM_TMON">[1]Regularizable!$EC:$EC</definedName>
    <definedName name="GS">[1]Apoyo!$BD:$BD</definedName>
    <definedName name="HE_1" localSheetId="0">#REF!</definedName>
    <definedName name="HE_1">#REF!</definedName>
    <definedName name="HEX">[1]Apoyo!$Z:$Z</definedName>
    <definedName name="HEXM">[1]Apoyo!$AC:$AC</definedName>
    <definedName name="HPD">[1]Apoyo!$AB:$AB</definedName>
    <definedName name="IMT">[1]Apoyo!$BC:$BC</definedName>
    <definedName name="IT">[1]Apoyo!$AL:$AL</definedName>
    <definedName name="MAC" localSheetId="0">[1]Apoyo!#REF!</definedName>
    <definedName name="MAC">[1]Apoyo!#REF!</definedName>
    <definedName name="MPD">[1]Apoyo!$AF:$AF</definedName>
    <definedName name="MS">[1]Apoyo!$AD:$AD</definedName>
    <definedName name="NCA">[1]Apoyo!$AR:$AR</definedName>
    <definedName name="NEP">[1]Apoyo!$AU:$AU</definedName>
    <definedName name="P_AA">[1]Regularizable!$HB:$HB</definedName>
    <definedName name="P_AAN">[1]Regularizable!$GX:$GX</definedName>
    <definedName name="P_AGEI">[1]Regularizable!$HC:$HC</definedName>
    <definedName name="P_AGUI">[1]Regularizable!$GF:$GF</definedName>
    <definedName name="P_AMD">[1]Regularizable!$HU:$HU</definedName>
    <definedName name="P_APT">[1]Regularizable!$HO:$HO</definedName>
    <definedName name="P_AUE">[1]Regularizable!$HD:$HD</definedName>
    <definedName name="P_CESANTIA">[1]Regularizable!$FT:$FT</definedName>
    <definedName name="P_CGT" localSheetId="0">#REF!</definedName>
    <definedName name="P_CGT">#REF!</definedName>
    <definedName name="P_CSCES">[1]Regularizable!$FU:$FU</definedName>
    <definedName name="P_CSISSSTE">[1]Regularizable!$FI:$FI</definedName>
    <definedName name="P_CSV">[1]Regularizable!$FY:$FY</definedName>
    <definedName name="P_DA">[1]Regularizable!$EW:$EW</definedName>
    <definedName name="P_DESP">[1]Regularizable!$GN:$GN</definedName>
    <definedName name="P_DESPM">[1]Regularizable!$GO:$GO</definedName>
    <definedName name="P_DM">[1]Regularizable!$EV:$EV</definedName>
    <definedName name="P_DMAD">[1]Regularizable!$HK:$HK</definedName>
    <definedName name="P_DN">[1]Regularizable!$HJ:$HJ</definedName>
    <definedName name="P_FOVISSSTE">[1]Regularizable!$FV:$FV</definedName>
    <definedName name="P_FR">[3]Regularizable!$FD:$FD</definedName>
    <definedName name="P_GFA">[1]Regularizable!$GH:$GH</definedName>
    <definedName name="P_GFACG">[3]Regularizable!$GI:$GI</definedName>
    <definedName name="P_ISRAGUI">[1]Regularizable!$GG:$GG</definedName>
    <definedName name="P_ISRGFACG">[1]Regularizable!$GJ:$GJ</definedName>
    <definedName name="P_ISRPRVA">[1]Regularizable!$GL:$GL</definedName>
    <definedName name="P_ISSSTE">[1]Regularizable!$FG:$FG</definedName>
    <definedName name="P_MS">[1]Regularizable!$ET:$ET</definedName>
    <definedName name="P_PRVA">[1]Regularizable!$GK:$GK</definedName>
    <definedName name="P_SAR">[1]Regularizable!$FX:$FX</definedName>
    <definedName name="P_SBD">[3]Regularizable!$FC:$FC</definedName>
    <definedName name="P_SCR">[1]Regularizable!$GB:$GB</definedName>
    <definedName name="P_SMGD">[1]Regularizable!$EX:$EX</definedName>
    <definedName name="P_TSMG">[1]Regularizable!$FF:$FF</definedName>
    <definedName name="P_VMFA">[1]Regularizable!$GS:$GS</definedName>
    <definedName name="P_VTSS">[1]Regularizable!$FE:$FE</definedName>
    <definedName name="PAC" localSheetId="0">[1]Apoyo!#REF!</definedName>
    <definedName name="PAC">[1]Apoyo!#REF!</definedName>
    <definedName name="PARTIDA">[4]DATOS!$J$2:$J$179</definedName>
    <definedName name="PD">[1]Apoyo!$AY:$AY</definedName>
    <definedName name="PDE" localSheetId="0">[1]Apoyo!#REF!</definedName>
    <definedName name="PDE">[1]Apoyo!#REF!</definedName>
    <definedName name="PDED" localSheetId="0">[1]Apoyo!#REF!</definedName>
    <definedName name="PDED">[1]Apoyo!#REF!</definedName>
    <definedName name="PEPA">[1]Apoyo!$AZ:$AZ</definedName>
    <definedName name="PL">[1]Regularizable!$F:$F</definedName>
    <definedName name="PR_M10">[1]Regularizable!$CJ:$CJ</definedName>
    <definedName name="PR_M15">[1]Regularizable!$CM:$CM</definedName>
    <definedName name="PR_M20">[1]Regularizable!$CP:$CP</definedName>
    <definedName name="PR_M25">[1]Regularizable!$CS:$CS</definedName>
    <definedName name="PR_M30">[1]Regularizable!$CV:$CV</definedName>
    <definedName name="PR_M5">[1]Regularizable!$CG:$CG</definedName>
    <definedName name="PR_MONT">[1]Regularizable!$CX:$CX</definedName>
    <definedName name="PR_P10">[1]Regularizable!$CH:$CH</definedName>
    <definedName name="PR_P15">[1]Regularizable!$CK:$CK</definedName>
    <definedName name="PR_P20">[1]Regularizable!$CN:$CN</definedName>
    <definedName name="PR_P25">[1]Regularizable!$CQ:$CQ</definedName>
    <definedName name="PR_P30">[1]Regularizable!$CT:$CT</definedName>
    <definedName name="PR_P5">[1]Regularizable!$CE:$CE</definedName>
    <definedName name="PR_PAR15">[1]Regularizable!$CL:$CL</definedName>
    <definedName name="PV_10">[1]Regularizable!$KT:$KT</definedName>
    <definedName name="PV_11">[1]Regularizable!$KU:$KU</definedName>
    <definedName name="PV_12">[1]Regularizable!$KV:$KV</definedName>
    <definedName name="PV_2">[1]Regularizable!$KL:$KL</definedName>
    <definedName name="PV_3">[1]Regularizable!$KM:$KM</definedName>
    <definedName name="PV_4">[1]Regularizable!$KN:$KN</definedName>
    <definedName name="PV_5">[1]Regularizable!$KO:$KO</definedName>
    <definedName name="PV_6">[1]Regularizable!$KP:$KP</definedName>
    <definedName name="PV_7">[1]Regularizable!$KQ:$KQ</definedName>
    <definedName name="PV_8">[1]Regularizable!$KR:$KR</definedName>
    <definedName name="PV_9">[1]Regularizable!$KS:$KS</definedName>
    <definedName name="Q_M10">[1]Regularizable!$BP:$BP</definedName>
    <definedName name="Q_M15">[1]Regularizable!$BS:$BS</definedName>
    <definedName name="Q_M20">[1]Regularizable!$BV:$BV</definedName>
    <definedName name="Q_M25">[1]Regularizable!$BY:$BY</definedName>
    <definedName name="Q_M30">[1]Regularizable!$CB:$CB</definedName>
    <definedName name="Q_M5">[1]Regularizable!$BM:$BM</definedName>
    <definedName name="Q_MONT">[1]Regularizable!$CD:$CD</definedName>
    <definedName name="Q_P10">[1]Regularizable!$BN:$BN</definedName>
    <definedName name="Q_P15">[1]Regularizable!$BQ:$BQ</definedName>
    <definedName name="Q_P20">[1]Regularizable!$BT:$BT</definedName>
    <definedName name="Q_P25">[1]Regularizable!$BW:$BW</definedName>
    <definedName name="Q_P30">[1]Regularizable!$BZ:$BZ</definedName>
    <definedName name="Q_P5">[1]Regularizable!$BK:$BK</definedName>
    <definedName name="Q_PAR10">[1]Regularizable!$BO:$BO</definedName>
    <definedName name="Q_PAR15">[1]Regularizable!$BR:$BR</definedName>
    <definedName name="Q_PAR20">[1]Regularizable!$BU:$BU</definedName>
    <definedName name="Q_PAR25">[1]Regularizable!$BX:$BX</definedName>
    <definedName name="Q_PAR5">[1]Regularizable!$BL:$BL</definedName>
    <definedName name="S_AA">[1]Regularizable!$JF:$JF</definedName>
    <definedName name="S_AAN">[1]Regularizable!$JB:$JB</definedName>
    <definedName name="S_AGEI">[1]Regularizable!$JG:$JG</definedName>
    <definedName name="S_AGUIM">[1]Regularizable!$IE:$IE</definedName>
    <definedName name="S_AGUIO">[1]Regularizable!$IC:$IC</definedName>
    <definedName name="S_APT">[1]Regularizable!$JS:$JS</definedName>
    <definedName name="S_AUE">[1]Regularizable!$JH:$JH</definedName>
    <definedName name="S_CESANTIA">[1]Regularizable!$IX:$IX</definedName>
    <definedName name="S_CSVPC">[1]Regularizable!$IZ:$IZ</definedName>
    <definedName name="S_DESP">[1]Regularizable!$JX:$JX</definedName>
    <definedName name="S_DESPM">[1]Regularizable!$JY:$JY</definedName>
    <definedName name="S_DM">[1]Regularizable!$JO:$JO</definedName>
    <definedName name="S_DN">[1]Regularizable!$JN:$JN</definedName>
    <definedName name="S_GFAM">[1]Regularizable!$IF:$IF</definedName>
    <definedName name="S_ISRAGUIO">[1]Regularizable!$ID:$ID</definedName>
    <definedName name="S_ISRGFAM">[1]Regularizable!$IG:$IG</definedName>
    <definedName name="S_ISRPV">[1]Regularizable!$IA:$IA</definedName>
    <definedName name="S_ISSSTE">[1]Regularizable!$IN:$IN</definedName>
    <definedName name="S_PVM">[1]Regularizable!$HY:$HY</definedName>
    <definedName name="S_PVO">[1]Regularizable!$HZ:$HZ</definedName>
    <definedName name="S_SACESAN">[1]Regularizable!$IY:$IY</definedName>
    <definedName name="S_SAISSSTE">[1]Regularizable!$IP:$IP</definedName>
    <definedName name="S_VD">[1]Regularizable!$JJ:$JJ</definedName>
    <definedName name="S_VMFA">[1]Regularizable!$KE:$KE</definedName>
    <definedName name="SB">[1]Regularizable!$H:$H</definedName>
    <definedName name="SSI_ISR">[1]Regularizable!$ER:$ER</definedName>
    <definedName name="SSI_MON10">[1]Regularizable!$EO:$EO</definedName>
    <definedName name="SSI_MON2">[1]Regularizable!$EF:$EF</definedName>
    <definedName name="SSI_MON4">[1]Regularizable!$EI:$EI</definedName>
    <definedName name="SSI_MON5">[1]Regularizable!$EL:$EL</definedName>
    <definedName name="SSI_MONISRT">[1]Regularizable!$ES:$ES</definedName>
    <definedName name="SSI_MONT">[1]Regularizable!$EQ:$EQ</definedName>
    <definedName name="SSI_PAR10">[1]Regularizable!$EN:$EN</definedName>
    <definedName name="SSI_PLA10">[1]Regularizable!$EM:$EM</definedName>
    <definedName name="SSI_PLA2">[1]Regularizable!$ED:$ED</definedName>
    <definedName name="SSI_PLA4">[1]Regularizable!$EG:$EG</definedName>
    <definedName name="SSI_PLA5">[1]Regularizable!$EJ:$EJ</definedName>
    <definedName name="SV_1">[1]Regularizable!$NH:$NH</definedName>
    <definedName name="SV_2">[1]Regularizable!$NI:$NI</definedName>
    <definedName name="TIPO_GMM_TIP">[1]CATALOGOs!$C$3:$C$4</definedName>
    <definedName name="TIPO_Q_TIP">[1]CATALOGOs!$A$3:$A$5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L14" i="1" s="1"/>
  <c r="L7" i="1"/>
  <c r="J7" i="1"/>
  <c r="G14" i="1"/>
  <c r="G7" i="1"/>
</calcChain>
</file>

<file path=xl/sharedStrings.xml><?xml version="1.0" encoding="utf-8"?>
<sst xmlns="http://schemas.openxmlformats.org/spreadsheetml/2006/main" count="7265" uniqueCount="161">
  <si>
    <t>Servicios de supervisión de obras</t>
  </si>
  <si>
    <t>Ensamble y edificación de construcciones prefabricadas</t>
  </si>
  <si>
    <t>Mantenimiento y rehabilitación de edificaciones no habitacionales</t>
  </si>
  <si>
    <t>Cámaras fotográficas y de video</t>
  </si>
  <si>
    <t>Equipos y aparatos audiovisuales</t>
  </si>
  <si>
    <t>Equipo de administración</t>
  </si>
  <si>
    <t>Bienes informáticos (Se modifica)</t>
  </si>
  <si>
    <t>Mobiliario</t>
  </si>
  <si>
    <t>Compensaciones por servicios de carácter social</t>
  </si>
  <si>
    <t>Gastos por servicios de traslado de personas</t>
  </si>
  <si>
    <t>Subsidios para capacitación y becas</t>
  </si>
  <si>
    <t>Impuesto sobre nóminas</t>
  </si>
  <si>
    <t>Erogaciones por resoluciones por autoridad competente</t>
  </si>
  <si>
    <t>Otros impuestos y derechos</t>
  </si>
  <si>
    <t>Gastos para alimentación de servidores públicos de mando</t>
  </si>
  <si>
    <t>Exposiciones</t>
  </si>
  <si>
    <t>Congresos y convenciones</t>
  </si>
  <si>
    <t>Viáticos en el extranjero para servidores públicos en el desempeño de comisiones y funciones oficiales</t>
  </si>
  <si>
    <t>Viáticos nacionales para servidores públicos en el desempeño de funciones oficiales</t>
  </si>
  <si>
    <t>Viáticos nacionales para labores en campo y de supervisión</t>
  </si>
  <si>
    <t>Pasajes terrestres nacionales para servidores públicos de mando en el desempeño de comisiones y funciones oficiales</t>
  </si>
  <si>
    <t>Pasajes terrestres nacionales para labores en campo y de supervisión</t>
  </si>
  <si>
    <t>Pasajes aéreos internacionales para servidores públicos en el desempeño de comisiones y funciones oficiales</t>
  </si>
  <si>
    <t>Pasajes aéreos nacionales para servidores públicos de mando en el desempeño de comisiones y funciones oficiales</t>
  </si>
  <si>
    <t>Pasajes aéreos nacionales para labores en campo y de supervisión</t>
  </si>
  <si>
    <t>Difusión de mensajes comerciales para promover la venta de productos o servicios</t>
  </si>
  <si>
    <t>Servicios de jardinería y fumigación</t>
  </si>
  <si>
    <t>Servicios de lavandería, limpieza e higiene</t>
  </si>
  <si>
    <t>Mantenimiento y conservación de maquinaria y equipo</t>
  </si>
  <si>
    <t>Mantenimiento y conservación de vehículos terrestres, aéreos, marítimos, lacustres y fluviales</t>
  </si>
  <si>
    <t>Mantenimiento y conservación de bienes informáticos</t>
  </si>
  <si>
    <t>Mantenimiento y conservación de mobiliario y equipo de administración</t>
  </si>
  <si>
    <t>Mantenimiento y conservación de inmuebles para la prestación de serviciosadministrativos</t>
  </si>
  <si>
    <t>Fletes y maniobras</t>
  </si>
  <si>
    <t>Almacenaje, embalaje y envase</t>
  </si>
  <si>
    <t>Seguros de bienes patrimoniales</t>
  </si>
  <si>
    <t>Seguro de responsabilidad patrimonial del Estado</t>
  </si>
  <si>
    <t>Servicios bancarios y financieros</t>
  </si>
  <si>
    <t>Servicios integrales</t>
  </si>
  <si>
    <t>Subcontratación de servicios con terceros</t>
  </si>
  <si>
    <t>Servicios de vigilancia</t>
  </si>
  <si>
    <t>Información en medios masivos derivada de la operación y administración de las dependencias y entidades</t>
  </si>
  <si>
    <t>Impresión y elaboración de material informativo derivado de la operación y administración de las dependencias y entidades</t>
  </si>
  <si>
    <t>Impresiones de documentos oficiales para la prestacion de serviciospúblicos, identificación, formatos administrativos y fiscales, formas valoradas, certificados y títulos</t>
  </si>
  <si>
    <t>Otros servicios comerciales</t>
  </si>
  <si>
    <t>Servicios relacionados con traducciones</t>
  </si>
  <si>
    <t>Servicios para capacitación a servidores públicos</t>
  </si>
  <si>
    <t>Servicios relacionados con certificación de procesos</t>
  </si>
  <si>
    <t>Servicios de informática</t>
  </si>
  <si>
    <t>Otras asesorias para la operación de programas</t>
  </si>
  <si>
    <t>Patentes, regalías y otros</t>
  </si>
  <si>
    <t>Arrendamiento de maquinaria y equipo</t>
  </si>
  <si>
    <t>Arrendamiento de vehículos terrestres, aéreos, marítimos, lacustres y fluviales para servicios administrativos</t>
  </si>
  <si>
    <t>Arrendamiento de equipo de telecomunicaciones (Se adiciona. Entrará en vigor para el ejercicio fiscal 2014)</t>
  </si>
  <si>
    <t>Arrendamiento de mobiliario</t>
  </si>
  <si>
    <t>Arrendamiento de equipo y bienes informáticos</t>
  </si>
  <si>
    <t>Arrendamiento de edificios y locales</t>
  </si>
  <si>
    <t>Contratación de otros servicios</t>
  </si>
  <si>
    <t>Servicio postal</t>
  </si>
  <si>
    <t>Servicios de conducción de señales analógicas y digitales</t>
  </si>
  <si>
    <t>Servicios de telecomunicaciones</t>
  </si>
  <si>
    <t>Servicio de telefonía celular</t>
  </si>
  <si>
    <t>Servicio telefónico convencional</t>
  </si>
  <si>
    <t>Servicio de agua</t>
  </si>
  <si>
    <t>Servicio de energía eléctrica</t>
  </si>
  <si>
    <t>Refacciones y accesorios menores de equipo de transporte</t>
  </si>
  <si>
    <t>Refacciones y accesorios para equipo de cómputo</t>
  </si>
  <si>
    <t>Refacciones y accesorios menores de mobiliario y equipo de administración, educacional y recreativo</t>
  </si>
  <si>
    <t>Refacciones y accesorios menores de edificios</t>
  </si>
  <si>
    <t>Herramientas menores</t>
  </si>
  <si>
    <t>Prendas de protección personal</t>
  </si>
  <si>
    <t>Vestuario y uniformes</t>
  </si>
  <si>
    <t>Combustibles, lubricantes y aditivos para vehículos terrestres, aéreos, marítimos, lacustres y fluviales destinados a servicios administrativos</t>
  </si>
  <si>
    <t>Medicinas y productos farmacéuticos</t>
  </si>
  <si>
    <t>Otros materiales y artículos de construcción y reparación</t>
  </si>
  <si>
    <t>Materiales complementarios</t>
  </si>
  <si>
    <t>Artículos metálicos para la construcción</t>
  </si>
  <si>
    <t>Material eléctrico y electrónico</t>
  </si>
  <si>
    <t>Vidrio y productos de vidrio</t>
  </si>
  <si>
    <t>Madera y productos de madera</t>
  </si>
  <si>
    <t>Cal, yeso y productos de yeso</t>
  </si>
  <si>
    <t>Cemento y productos de concreto</t>
  </si>
  <si>
    <t>Productos de papel, cartón e impresos adquiridos como materia prima</t>
  </si>
  <si>
    <t>Utensilios para el servicio de alimentación</t>
  </si>
  <si>
    <t>Productos alimenticios para el personal en las instalaciones de las dependencias y entidades</t>
  </si>
  <si>
    <t>Material de limpieza</t>
  </si>
  <si>
    <t>Material para información en actividades de investigación científica y tecnológica</t>
  </si>
  <si>
    <t>Materiales y útiles para el procesamiento en equipos y bienes informáticos</t>
  </si>
  <si>
    <t>Materiales y útiles de impresión y reproducción</t>
  </si>
  <si>
    <t>Materiales y útiles de oficina</t>
  </si>
  <si>
    <t>Estímulos al personal operativo</t>
  </si>
  <si>
    <t>Otras medidas de carácter laboral y económico</t>
  </si>
  <si>
    <t>Otras prestaciones</t>
  </si>
  <si>
    <t>Asignaciones adicionales al sueldo</t>
  </si>
  <si>
    <t>Compenzación garantizada</t>
  </si>
  <si>
    <t>Prestaciones establecidas por condiciones generales de trabajo o contratos colectivos de trabajo</t>
  </si>
  <si>
    <t>Cuotas para el seguro colectivo de retiro</t>
  </si>
  <si>
    <t>Cuotas para el seguro de separación individualizado</t>
  </si>
  <si>
    <t>Cuotas para el seguro de gastos médicos del personal civil</t>
  </si>
  <si>
    <t>Cuotas para el seguro de vidadel personal civil</t>
  </si>
  <si>
    <t>Depósitos para el ahorro solidario</t>
  </si>
  <si>
    <t>Aportaciones al sistema de ahorro para el retiro</t>
  </si>
  <si>
    <t>Aportaciones al FOVISSSTE</t>
  </si>
  <si>
    <t>Aportaciones al seguro de cesentia en edad avanzada y vejez</t>
  </si>
  <si>
    <t>Aportaciones al ISSSTE</t>
  </si>
  <si>
    <t>Compensación por adquisición de material didáctico</t>
  </si>
  <si>
    <t>Aguinaldo o gratificación de fin de año</t>
  </si>
  <si>
    <t>Primas de vacaciones y dominical</t>
  </si>
  <si>
    <t>Acreditación por años de servicio en la docencia y al personal administrativo de las instituciones de educación superior</t>
  </si>
  <si>
    <t>Prima quinquenal por años de servicios efectivos prestados</t>
  </si>
  <si>
    <t>Sueldo base al personal eventual</t>
  </si>
  <si>
    <t>Sueldo base</t>
  </si>
  <si>
    <t>Disponibilidad Anual</t>
  </si>
  <si>
    <t>Pagado</t>
  </si>
  <si>
    <t>Ejercido</t>
  </si>
  <si>
    <t>Devengado</t>
  </si>
  <si>
    <t>Original</t>
  </si>
  <si>
    <t>Concepto</t>
  </si>
  <si>
    <t>Modificado_Autorizado</t>
  </si>
  <si>
    <t>Partidas_de_Gasto</t>
  </si>
  <si>
    <t>Comprometido_Contratos</t>
  </si>
  <si>
    <t>Comprometido_Servicios_Base</t>
  </si>
  <si>
    <t>Comprometido_Otros</t>
  </si>
  <si>
    <t>Porcentaje_Ejercido</t>
  </si>
  <si>
    <t>PorcentajePagado</t>
  </si>
  <si>
    <t>Año</t>
  </si>
  <si>
    <t>Periodo</t>
  </si>
  <si>
    <t>4to Trimestre</t>
  </si>
  <si>
    <t>2do Trimestre</t>
  </si>
  <si>
    <t>Honorarios</t>
  </si>
  <si>
    <t>Retribuciones por servicios de carácter social</t>
  </si>
  <si>
    <t>Remuneraciones por horas extraordinarias</t>
  </si>
  <si>
    <t>Pago de Liquidaciones</t>
  </si>
  <si>
    <t>Prestaciones de retiro</t>
  </si>
  <si>
    <t>Incrementos a las percepciones</t>
  </si>
  <si>
    <t>Previsiones para aportaciones al ISSSTE</t>
  </si>
  <si>
    <t>Previsiones para aportaciones al FOVISSSTE</t>
  </si>
  <si>
    <t>Previsiones para aportaciones al Sistema de Ahorro para el Retiro</t>
  </si>
  <si>
    <t>Previsiones para aportaciones al seguro de cesantía en edad avanzada y vejez</t>
  </si>
  <si>
    <t>Previsiones para los depósitos al ahorro solidario</t>
  </si>
  <si>
    <t>Productos de cuero, piel, plástico y hule adquiridos como materia
prima</t>
  </si>
  <si>
    <t>Productos minerales no metálicos</t>
  </si>
  <si>
    <t>Combustibles, lubricantes y aditivos para vehículos terrestres, aéreos, marítimos, lacustres y fluviales destinados a servidores públicos</t>
  </si>
  <si>
    <t>Productos textiles</t>
  </si>
  <si>
    <t>Blancos y otros productos textiles, excepto prendas de vestir</t>
  </si>
  <si>
    <t>Refacciones y accesorios menores de equipo e instrumental médico y
de laboratorio</t>
  </si>
  <si>
    <t>Refacciones y accesorios menores de maquinaria y otros equipos</t>
  </si>
  <si>
    <t>Arrendamiento de vehículos terrestres, aéreos, marítimos, lacustres y fluviales para servicios públicos y la operación de programas públicos</t>
  </si>
  <si>
    <t>Mantenimiento y conservación de inmuebles para la prestación de
servicios públicos</t>
  </si>
  <si>
    <t>Pasajes terrestres internacionales para servidores públicos en el desempeño de comisiones y funciones oficiales</t>
  </si>
  <si>
    <t>Equipo médico y de laboratorio</t>
  </si>
  <si>
    <t>Instrumental médico y de laboratorio</t>
  </si>
  <si>
    <t>Herramientas y Maquinas Herramienta</t>
  </si>
  <si>
    <t>3er Trimestre</t>
  </si>
  <si>
    <t>Retribuciones por servicios en periodo de formación profesional</t>
  </si>
  <si>
    <t xml:space="preserve">Pago de liquidaciones </t>
  </si>
  <si>
    <t>Mantenimiento y conservación de inmuebles para la prestación de servicios administrativos</t>
  </si>
  <si>
    <t>Compensaciones por servicios de carácter socia</t>
  </si>
  <si>
    <t>1er Trimestre</t>
  </si>
  <si>
    <t>Materiales, accesorios y suministros médicos</t>
  </si>
  <si>
    <t xml:space="preserve">Mantenimiento y conservación de inmuebles para la prestación de servicios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</si>
</sst>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43" fontId="0" fillId="0" borderId="0" xfId="0" applyNumberForma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9" fontId="2" fillId="0" borderId="0" xfId="2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titutomoraedu.sharepoint.com/Users/rbaza/AppData/Local/Microsoft/Windows/Temporary%20Internet%20Files/Content.Outlook/X8CXF2OB/Plantilla_Regularizable-MoraSHC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diaz\AppData\Local\Microsoft\Windows\Temporary%20Internet%20Files\Content.Outlook\TV76F324\Tabla%20erogaciones%20al%2015%20de%20Octubre%20de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titutomoraedu.sharepoint.com/Users/vosornio/Desktop/Instituto%20MORA%20Victor/2015/Antepy%202015%20x%20CC/ANTEPROYECTO%202015%20Cap.%2010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titutomoraedu.sharepoint.com/Users/vosornio/Desktop/Instituto%20MORA%20Victor/2015/PLANTILLA%20PRESUPUESTO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rizable"/>
      <sheetName val="Globales"/>
      <sheetName val="Eventual"/>
      <sheetName val="Resumen"/>
      <sheetName val="Apoyo"/>
      <sheetName val="CATALOGOs"/>
    </sheetNames>
    <sheetDataSet>
      <sheetData sheetId="0">
        <row r="1">
          <cell r="H1" t="str">
            <v>TABULADOR DE SUELDOS Y SALARIOS</v>
          </cell>
          <cell r="CE1" t="str">
            <v>PRIMA POR AÑOS DE SERVICIO (exclusivo sector educación)</v>
          </cell>
          <cell r="CY1" t="str">
            <v>AHORRO SOLIDARIO</v>
          </cell>
          <cell r="ED1" t="str">
            <v>SEGURO DE SEPARACIÓN INDIVIDUALIZADO</v>
          </cell>
          <cell r="ET1" t="str">
            <v>PARAMETROS FIJOS</v>
          </cell>
          <cell r="HY1" t="str">
            <v>SUBPARTIDAS FIJAS</v>
          </cell>
          <cell r="NH1" t="str">
            <v>SUBPARTIDAS VARIABLES</v>
          </cell>
        </row>
        <row r="2">
          <cell r="BK2" t="str">
            <v>5 a menos de 10 Años</v>
          </cell>
          <cell r="BN2" t="str">
            <v>10 a menos de 15 Años</v>
          </cell>
          <cell r="BQ2" t="str">
            <v>15 a menos de 20 Años</v>
          </cell>
          <cell r="BT2" t="str">
            <v>20 a menos de 25 Años</v>
          </cell>
          <cell r="BW2" t="str">
            <v>25 a menos de 30 Años</v>
          </cell>
          <cell r="BZ2" t="str">
            <v>30 o más años</v>
          </cell>
          <cell r="CE2" t="str">
            <v>5 Años</v>
          </cell>
          <cell r="CH2" t="str">
            <v>10 Años</v>
          </cell>
          <cell r="CK2" t="str">
            <v>15 Años</v>
          </cell>
          <cell r="CN2" t="str">
            <v>20 Años</v>
          </cell>
          <cell r="CQ2" t="str">
            <v>25 Años</v>
          </cell>
          <cell r="CT2" t="str">
            <v>30 años o más</v>
          </cell>
          <cell r="CY2">
            <v>0.01</v>
          </cell>
          <cell r="DB2">
            <v>0.02</v>
          </cell>
          <cell r="DH2" t="str">
            <v>Titular</v>
          </cell>
          <cell r="DK2" t="str">
            <v>Conyuge hasta 70 años</v>
          </cell>
          <cell r="DQ2" t="str">
            <v>Un hijo</v>
          </cell>
          <cell r="DT2" t="str">
            <v>Dos hijos</v>
          </cell>
          <cell r="EC2" t="str">
            <v>Total partida (14403)</v>
          </cell>
          <cell r="ED2">
            <v>0.02</v>
          </cell>
          <cell r="EG2">
            <v>0.04</v>
          </cell>
          <cell r="EJ2">
            <v>0.05</v>
          </cell>
          <cell r="EM2">
            <v>0.1</v>
          </cell>
          <cell r="ET2" t="str">
            <v>Generales</v>
          </cell>
          <cell r="FE2" t="str">
            <v>Seguridad Social</v>
          </cell>
          <cell r="FY2" t="str">
            <v>Seguros y Fondo de Ahorro</v>
          </cell>
          <cell r="GF2" t="str">
            <v>Prestaciones Económicas (por disposición de Ley y del Ejecutivo Federal)</v>
          </cell>
          <cell r="GX2" t="str">
            <v>Prestaciones por Condiciones Generales de Trabajo, Contratos Colectivos de Trabajo y Otros</v>
          </cell>
          <cell r="HY2">
            <v>13201</v>
          </cell>
          <cell r="HZ2">
            <v>13201</v>
          </cell>
          <cell r="IA2">
            <v>13201</v>
          </cell>
          <cell r="IC2">
            <v>13202</v>
          </cell>
          <cell r="ID2">
            <v>13202</v>
          </cell>
          <cell r="IE2">
            <v>13202</v>
          </cell>
          <cell r="IF2">
            <v>13202</v>
          </cell>
          <cell r="IG2">
            <v>13202</v>
          </cell>
          <cell r="IN2">
            <v>14101</v>
          </cell>
          <cell r="IP2">
            <v>14101</v>
          </cell>
          <cell r="IX2">
            <v>14105</v>
          </cell>
          <cell r="IY2">
            <v>14105</v>
          </cell>
          <cell r="IZ2">
            <v>14401</v>
          </cell>
          <cell r="JB2">
            <v>15401</v>
          </cell>
          <cell r="JF2">
            <v>15401</v>
          </cell>
          <cell r="JG2">
            <v>15401</v>
          </cell>
          <cell r="JH2">
            <v>15401</v>
          </cell>
          <cell r="JJ2">
            <v>15401</v>
          </cell>
          <cell r="JN2">
            <v>15401</v>
          </cell>
          <cell r="JO2">
            <v>15401</v>
          </cell>
          <cell r="JS2">
            <v>15401</v>
          </cell>
          <cell r="JX2">
            <v>15403</v>
          </cell>
          <cell r="JY2">
            <v>15403</v>
          </cell>
          <cell r="KE2">
            <v>15901</v>
          </cell>
          <cell r="KL2">
            <v>13201</v>
          </cell>
          <cell r="KM2">
            <v>14302</v>
          </cell>
          <cell r="KN2">
            <v>15401</v>
          </cell>
          <cell r="KO2">
            <v>15401</v>
          </cell>
          <cell r="KP2">
            <v>15401</v>
          </cell>
          <cell r="KQ2">
            <v>15401</v>
          </cell>
          <cell r="KR2">
            <v>13202</v>
          </cell>
          <cell r="KS2">
            <v>15401</v>
          </cell>
          <cell r="KT2">
            <v>15401</v>
          </cell>
          <cell r="KU2">
            <v>15401</v>
          </cell>
          <cell r="KV2">
            <v>15401</v>
          </cell>
          <cell r="NH2">
            <v>15401</v>
          </cell>
          <cell r="NI2">
            <v>15401</v>
          </cell>
        </row>
        <row r="3">
          <cell r="F3" t="str">
            <v>Plazas (PL)</v>
          </cell>
          <cell r="H3" t="str">
            <v>Sueldo Base y Haber (SB)</v>
          </cell>
          <cell r="I3" t="str">
            <v>Compensación Garantizada (CG)</v>
          </cell>
          <cell r="BK3" t="str">
            <v>Plazas (Q_P5)</v>
          </cell>
          <cell r="BL3" t="str">
            <v>Parametro mensual (Q_PAR5)</v>
          </cell>
          <cell r="BM3" t="str">
            <v>Monto (Q_M5)</v>
          </cell>
          <cell r="BN3" t="str">
            <v>Plazas (Q_P10)</v>
          </cell>
          <cell r="BO3" t="str">
            <v>Parametro mensual (Q_PAR10)</v>
          </cell>
          <cell r="BP3" t="str">
            <v>Monto (Q_M10)</v>
          </cell>
          <cell r="BQ3" t="str">
            <v>Plazas (Q_P15)</v>
          </cell>
          <cell r="BR3" t="str">
            <v>Parametro mensual (Q_PAR15)</v>
          </cell>
          <cell r="BS3" t="str">
            <v>Monto (Q_M15)</v>
          </cell>
          <cell r="BT3" t="str">
            <v>Plazas (Q_P20)</v>
          </cell>
          <cell r="BU3" t="str">
            <v>Parametro mensual (Q_PAR20)</v>
          </cell>
          <cell r="BV3" t="str">
            <v>Monto (Q_M20)</v>
          </cell>
          <cell r="BW3" t="str">
            <v>Plazas (Q_P25)</v>
          </cell>
          <cell r="BX3" t="str">
            <v>Parametro mensual (Q_PAR25)</v>
          </cell>
          <cell r="BY3" t="str">
            <v>Monto (Q_M25)</v>
          </cell>
          <cell r="BZ3" t="str">
            <v>Plazas (Q_P30)</v>
          </cell>
          <cell r="CB3" t="str">
            <v>Monto (Q_M30)</v>
          </cell>
          <cell r="CD3" t="str">
            <v>Monto (Q_MONT)</v>
          </cell>
          <cell r="CE3" t="str">
            <v>Plazas (PR_P5)</v>
          </cell>
          <cell r="CG3" t="str">
            <v>Monto (PR_M5)</v>
          </cell>
          <cell r="CH3" t="str">
            <v>Plazas (PR_P10)</v>
          </cell>
          <cell r="CJ3" t="str">
            <v>Monto (PR_M10)</v>
          </cell>
          <cell r="CK3" t="str">
            <v>Plazas (PR_P15)</v>
          </cell>
          <cell r="CL3" t="str">
            <v>Parametro mensual (PR_PAR15)</v>
          </cell>
          <cell r="CM3" t="str">
            <v>Monto (PR_M15)</v>
          </cell>
          <cell r="CN3" t="str">
            <v>Plazas (PR_P20)</v>
          </cell>
          <cell r="CP3" t="str">
            <v>Monto (PR_M20)</v>
          </cell>
          <cell r="CQ3" t="str">
            <v>Plazas (PR_P25)</v>
          </cell>
          <cell r="CS3" t="str">
            <v>Monto (PR_M25)</v>
          </cell>
          <cell r="CT3" t="str">
            <v>Plazas (PR_P30)</v>
          </cell>
          <cell r="CV3" t="str">
            <v>Monto (PR_M30)</v>
          </cell>
          <cell r="CX3" t="str">
            <v>Monto (PR_MONT)</v>
          </cell>
          <cell r="CY3" t="str">
            <v>Plazas (AS_PLA1)</v>
          </cell>
          <cell r="CZ3" t="str">
            <v>Parametro (%) (AS_PAR1)</v>
          </cell>
          <cell r="DA3" t="str">
            <v>Monto (AS_MON1)</v>
          </cell>
          <cell r="DB3" t="str">
            <v>Plazas (AS_PLA2)</v>
          </cell>
          <cell r="DC3" t="str">
            <v>Parametro (%) (AS_PAR2)</v>
          </cell>
          <cell r="DD3" t="str">
            <v>Monto (AS_MON2)</v>
          </cell>
          <cell r="DF3" t="str">
            <v>Monto (AS_MONT)</v>
          </cell>
          <cell r="DH3" t="str">
            <v>Plazas (GMM_TIT)</v>
          </cell>
          <cell r="DI3" t="str">
            <v>Parametro mensual (GMM_PART)</v>
          </cell>
          <cell r="DJ3" t="str">
            <v>Monto (GMM_MONT)</v>
          </cell>
          <cell r="DK3" t="str">
            <v>Plazas (GMM_PLA1)</v>
          </cell>
          <cell r="DL3" t="str">
            <v>Parametro mensual (GMM_PAR1)</v>
          </cell>
          <cell r="DM3" t="str">
            <v>Monto (GMM_MON1)</v>
          </cell>
          <cell r="DP3" t="str">
            <v>Monto (GMM_MON2)</v>
          </cell>
          <cell r="DQ3" t="str">
            <v>Plazas (GMM_PLAUH)</v>
          </cell>
          <cell r="DR3" t="str">
            <v>Parametro mensual (GMM_PARUH)</v>
          </cell>
          <cell r="DS3" t="str">
            <v>Monto (GMM_MONUH)</v>
          </cell>
          <cell r="DT3" t="str">
            <v>Plazas (GMM_PLADH)</v>
          </cell>
          <cell r="DU3" t="str">
            <v>Parametro mensual (GMM_PARDH)</v>
          </cell>
          <cell r="DV3" t="str">
            <v>Monto (GMM_MONDH)</v>
          </cell>
          <cell r="DY3" t="str">
            <v>Monto (GMM_MONTH)</v>
          </cell>
          <cell r="EB3" t="str">
            <v>Monto (GMM_MONCH)</v>
          </cell>
          <cell r="EC3" t="str">
            <v>Monto (GMM_TMON)</v>
          </cell>
          <cell r="ED3" t="str">
            <v>Plazas (SSI_PLA2)</v>
          </cell>
          <cell r="EF3" t="str">
            <v>Monto (SSI_MON2)</v>
          </cell>
          <cell r="EG3" t="str">
            <v>Plazas (SSI_PLA4)</v>
          </cell>
          <cell r="EI3" t="str">
            <v>Monto (SSI_MON4)</v>
          </cell>
          <cell r="EJ3" t="str">
            <v>Plazas (SSI_PLA5)</v>
          </cell>
          <cell r="EL3" t="str">
            <v>Monto (SSI_MON5)</v>
          </cell>
          <cell r="EM3" t="str">
            <v>Plazas (SSI_PLA10)</v>
          </cell>
          <cell r="EN3" t="str">
            <v>Parametro (%) (SSI_PAR10)</v>
          </cell>
          <cell r="EO3" t="str">
            <v>Monto (SSI_MON10)</v>
          </cell>
          <cell r="EQ3" t="str">
            <v>Monto (SSI_MONT)</v>
          </cell>
          <cell r="ER3" t="str">
            <v>ISR (SSI_ISR)</v>
          </cell>
          <cell r="ES3" t="str">
            <v>Total (SSI_MONISRT)</v>
          </cell>
          <cell r="ET3" t="str">
            <v>Meses al año (P_MS)</v>
          </cell>
          <cell r="EV3" t="str">
            <v>Días del mes (P_DM)</v>
          </cell>
          <cell r="EW3" t="str">
            <v>Días del año (P_DA)</v>
          </cell>
          <cell r="EX3" t="str">
            <v>Salario mínimo general diario (P_SMGD)</v>
          </cell>
          <cell r="FE3" t="str">
            <v>Veces para tope Seguridad Social (P_VTSS)</v>
          </cell>
          <cell r="FF3" t="str">
            <v>Tope salario mínimo (factor diario) (P_TSMG)</v>
          </cell>
          <cell r="FG3" t="str">
            <v>Aportaciones al ISSSTE (P_ISSSTE)</v>
          </cell>
          <cell r="FI3" t="str">
            <v>Cuota social ISSSTE (P_CSISSSTE)</v>
          </cell>
          <cell r="FT3" t="str">
            <v>Aportaciones al seguro de cesantía en edad avanzada y vejez (P_CESANTIA)</v>
          </cell>
          <cell r="FU3" t="str">
            <v>Cuota social seguro de cesantía ISSSTE (P_CSCES)</v>
          </cell>
          <cell r="FV3" t="str">
            <v>Aportaciones al FOVISSSTE (P_FOVISSSTE)</v>
          </cell>
          <cell r="FX3" t="str">
            <v>Aportaciones al SAR (P_SAR)</v>
          </cell>
          <cell r="FY3" t="str">
            <v>Cuotas seguro de vida (P_CSV)</v>
          </cell>
          <cell r="GB3" t="str">
            <v>Cuotas seguro colectivo de retiro (P_SCR)</v>
          </cell>
          <cell r="GF3" t="str">
            <v>Aguinaldo (sueldo base personal operativo) (P_AGUI)</v>
          </cell>
          <cell r="GG3" t="str">
            <v>ISR del aguinaldo (personal operativo) (P_ISRAGUI)</v>
          </cell>
          <cell r="GH3" t="str">
            <v>Aguinaldo (sueldo base personal de mando y de enlace) (P_GFA)</v>
          </cell>
          <cell r="GJ3" t="str">
            <v>ISR Gratificación de fin de año (compensación garantizada personal de mando y de enlace) y SSI (P_ISRGFACG)</v>
          </cell>
          <cell r="GK3" t="str">
            <v>Prima vacacional (días) (P_PRVA)</v>
          </cell>
          <cell r="GL3" t="str">
            <v>ISR de la prima vacacional (personal operativo) (P_ISRPRVA)</v>
          </cell>
          <cell r="GN3" t="str">
            <v>Despensa para personal operativo (P_DESP)</v>
          </cell>
          <cell r="GO3" t="str">
            <v>Despensa para personal de mando y de enlace (P_DESPM)</v>
          </cell>
          <cell r="GS3" t="str">
            <v>Vales de medidas de fin de año (P_VMFA)</v>
          </cell>
          <cell r="GX3" t="str">
            <v>Ayuda para anteojos o lentes (P_AAN)</v>
          </cell>
          <cell r="HB3" t="str">
            <v>Ayuda para alimentos (incluye vales de comida) (P_AA)</v>
          </cell>
          <cell r="HC3" t="str">
            <v>Apoyo para guarderías o estancias infantiles (P_AGEI)</v>
          </cell>
          <cell r="HD3" t="str">
            <v>Ayuda para útiles escolares (P_AUE)</v>
          </cell>
          <cell r="HJ3" t="str">
            <v>Día del niño (P_DN)</v>
          </cell>
          <cell r="HK3" t="str">
            <v>Día de la madre (P_DMAD)</v>
          </cell>
          <cell r="HO3" t="str">
            <v>Ayuda para titulación (P_APT)</v>
          </cell>
          <cell r="HU3" t="str">
            <v>Ayuda para material didáctico (P_AMD)</v>
          </cell>
          <cell r="HY3" t="str">
            <v>Prima vacacional (personal de mando y de enlace) (S_PVM)</v>
          </cell>
          <cell r="HZ3" t="str">
            <v>Prima vacacional (personal operativo) (S_PVO)</v>
          </cell>
          <cell r="IA3" t="str">
            <v>ISR de la prima vacacional (personal operativo) (S_ISRPV)</v>
          </cell>
          <cell r="IC3" t="str">
            <v>Aguinaldo o gratificación de fin de año (sueldo base personal operativo) (S_AGUIO)</v>
          </cell>
          <cell r="ID3" t="str">
            <v>ISR del aguinaldo o gratificación de fin de año (personal operativo) (S_ISRAGUIO)</v>
          </cell>
          <cell r="IE3" t="str">
            <v>Aguinaldo o gratificación de fin de año (sueldo base personal de mando y de enlace) (S_AGUIM)</v>
          </cell>
          <cell r="IF3" t="str">
            <v>Gratificación de fin de año (compensación garantizada personal de mando y de enlace) (S_GFAM)</v>
          </cell>
          <cell r="IG3" t="str">
            <v>ISR Gratificación de fin de año (compensación garantizada personal de mando y de enlace) (S_ISRGFAM)</v>
          </cell>
          <cell r="IN3" t="str">
            <v>Aportaciones al ISSSTE (S_ISSSTE)</v>
          </cell>
          <cell r="IP3" t="str">
            <v>Cuota social ISSSTE (S_SAISSSTE)</v>
          </cell>
          <cell r="IX3" t="str">
            <v>Aportaciones al seguro de cesantía (S_CESANTIA)</v>
          </cell>
          <cell r="IY3" t="str">
            <v>Cuota social seguro de cesantía (S_SACESAN)</v>
          </cell>
          <cell r="IZ3" t="str">
            <v>Cuotas para el seguro de vida del personal civil  (S_CSVPC)</v>
          </cell>
          <cell r="JB3" t="str">
            <v>Ayuda para anteojos o lentes (S_AAN)</v>
          </cell>
          <cell r="JF3" t="str">
            <v>Ayuda para alimentos (incluye vales de comida) (S_AA)</v>
          </cell>
          <cell r="JG3" t="str">
            <v>Apoyo para guarderías o estancias infantiles (S_AGEI)</v>
          </cell>
          <cell r="JH3" t="str">
            <v>Ayuda para útiles escolares (S_AUE)</v>
          </cell>
          <cell r="JJ3" t="str">
            <v>Vales de despensa (S_VD)</v>
          </cell>
          <cell r="JN3" t="str">
            <v>Día del niño (S_DN)</v>
          </cell>
          <cell r="JO3" t="str">
            <v>Día de la madre (S_DM)</v>
          </cell>
          <cell r="JS3" t="str">
            <v>Ayuda para titulación (S_APT)</v>
          </cell>
          <cell r="JX3" t="str">
            <v>Despensa para personal operativo (S_DESP)</v>
          </cell>
          <cell r="JY3" t="str">
            <v>Despensa para personal de mando y de enlace (S_DESPM)</v>
          </cell>
          <cell r="KE3" t="str">
            <v>Vales de medidas de fin de año (S_VMFA)</v>
          </cell>
          <cell r="KL3" t="str">
            <v>PRIMA VACACIONAL DIAS PERSONAL OPERATIVO (PV_2)</v>
          </cell>
          <cell r="KM3" t="str">
            <v>APORTACIÓN DE AHORRO SOLIDARIO (PV_3)</v>
          </cell>
          <cell r="KN3" t="str">
            <v>PLAZAS AYUDA PARA ANTEOJOS (PV_4)</v>
          </cell>
          <cell r="KO3" t="str">
            <v>PLAZAS AYUDA UTILES ESCOLARES (PV_5)</v>
          </cell>
          <cell r="KP3" t="str">
            <v>PLAZAS AYUDA DE GUARDERÍA (PV_6)</v>
          </cell>
          <cell r="KQ3" t="str">
            <v>PLAZAS AYUDA PARA TITULACIÓN (PV_7)</v>
          </cell>
          <cell r="KR3" t="str">
            <v>ISR DE SSI (PV_8)</v>
          </cell>
          <cell r="KS3" t="str">
            <v>NO. DE PERSONAL QUE SE LE PAGA AJUSTE AL CALENDARIO (PV_9)</v>
          </cell>
          <cell r="KT3" t="str">
            <v>DÍAS DE AJUSTE AL CALENDARIO (PV_10)</v>
          </cell>
          <cell r="KU3" t="str">
            <v>NO. DE PERSONAL QUE SE LE PAGAN DÍAS ECONÓMICOS NO DISFRUTADOS (PV_11)</v>
          </cell>
          <cell r="KV3" t="str">
            <v>PAGO DE DÍAS ECONÓMICOS NO DISFRUTADOS(PV_12)</v>
          </cell>
          <cell r="NH3" t="str">
            <v>AJUSTE AL CALENDARIO (SV_1)</v>
          </cell>
          <cell r="NI3" t="str">
            <v>DÍAS ECONÓMICOS NO DISFRUTADOS (SV_2)</v>
          </cell>
        </row>
        <row r="4">
          <cell r="F4">
            <v>1</v>
          </cell>
          <cell r="H4">
            <v>13992.02</v>
          </cell>
          <cell r="I4">
            <v>105678.44</v>
          </cell>
          <cell r="BW4">
            <v>1</v>
          </cell>
          <cell r="BX4">
            <v>225</v>
          </cell>
          <cell r="BY4">
            <v>2700</v>
          </cell>
          <cell r="CD4">
            <v>2700</v>
          </cell>
          <cell r="CK4">
            <v>0</v>
          </cell>
          <cell r="CL4">
            <v>0</v>
          </cell>
          <cell r="CM4">
            <v>0</v>
          </cell>
          <cell r="CX4">
            <v>0</v>
          </cell>
          <cell r="CZ4">
            <v>0.01</v>
          </cell>
          <cell r="DA4">
            <v>0</v>
          </cell>
          <cell r="DC4">
            <v>0.02</v>
          </cell>
          <cell r="DD4">
            <v>0</v>
          </cell>
          <cell r="DF4">
            <v>0</v>
          </cell>
          <cell r="DH4">
            <v>1</v>
          </cell>
          <cell r="DI4">
            <v>1219.1400000000001</v>
          </cell>
          <cell r="DJ4">
            <v>14629.68</v>
          </cell>
          <cell r="EC4">
            <v>14629.68</v>
          </cell>
          <cell r="EM4">
            <v>1</v>
          </cell>
          <cell r="EN4">
            <v>0.1</v>
          </cell>
          <cell r="EO4">
            <v>143604.55200000003</v>
          </cell>
          <cell r="EQ4">
            <v>143604.55200000003</v>
          </cell>
          <cell r="ER4">
            <v>43081.365600000005</v>
          </cell>
          <cell r="ES4">
            <v>186685.91760000004</v>
          </cell>
          <cell r="ET4">
            <v>12</v>
          </cell>
          <cell r="EV4">
            <v>30</v>
          </cell>
          <cell r="EW4">
            <v>360</v>
          </cell>
          <cell r="EX4">
            <v>64.760000000000005</v>
          </cell>
          <cell r="FE4">
            <v>10</v>
          </cell>
          <cell r="FF4">
            <v>647.6</v>
          </cell>
          <cell r="FG4">
            <v>9.9699999999999997E-2</v>
          </cell>
          <cell r="FI4">
            <v>289.01</v>
          </cell>
          <cell r="FT4">
            <v>3.175E-2</v>
          </cell>
          <cell r="FU4">
            <v>114.36</v>
          </cell>
          <cell r="FV4">
            <v>0.05</v>
          </cell>
          <cell r="FX4">
            <v>0.02</v>
          </cell>
          <cell r="FY4">
            <v>1.2699999999999999E-2</v>
          </cell>
          <cell r="GB4">
            <v>39.450000000000003</v>
          </cell>
          <cell r="GF4">
            <v>0</v>
          </cell>
          <cell r="GG4">
            <v>0</v>
          </cell>
          <cell r="GH4">
            <v>40</v>
          </cell>
          <cell r="GJ4">
            <v>0.3</v>
          </cell>
          <cell r="GK4">
            <v>10</v>
          </cell>
          <cell r="GL4">
            <v>0</v>
          </cell>
          <cell r="GN4">
            <v>0</v>
          </cell>
          <cell r="GO4">
            <v>77</v>
          </cell>
          <cell r="GS4">
            <v>0</v>
          </cell>
          <cell r="GX4">
            <v>0</v>
          </cell>
          <cell r="HB4">
            <v>0</v>
          </cell>
          <cell r="HC4">
            <v>0</v>
          </cell>
          <cell r="HD4">
            <v>0</v>
          </cell>
          <cell r="HJ4">
            <v>0</v>
          </cell>
          <cell r="HK4">
            <v>0</v>
          </cell>
          <cell r="HO4">
            <v>0</v>
          </cell>
          <cell r="HU4">
            <v>0</v>
          </cell>
          <cell r="HY4">
            <v>4664.0066666666662</v>
          </cell>
          <cell r="HZ4">
            <v>0</v>
          </cell>
          <cell r="IA4">
            <v>0</v>
          </cell>
          <cell r="IC4">
            <v>0</v>
          </cell>
          <cell r="ID4">
            <v>0</v>
          </cell>
          <cell r="IE4">
            <v>18656.026666666665</v>
          </cell>
          <cell r="IF4">
            <v>140904.58666666667</v>
          </cell>
          <cell r="IG4">
            <v>42271.375999999997</v>
          </cell>
          <cell r="IN4">
            <v>16740.052728000002</v>
          </cell>
          <cell r="IP4">
            <v>3468.12</v>
          </cell>
          <cell r="IX4">
            <v>5330.9596200000005</v>
          </cell>
          <cell r="IY4">
            <v>1372.32</v>
          </cell>
          <cell r="IZ4">
            <v>18237.778104000001</v>
          </cell>
          <cell r="JB4">
            <v>0</v>
          </cell>
          <cell r="JF4">
            <v>0</v>
          </cell>
          <cell r="JG4">
            <v>0</v>
          </cell>
          <cell r="JH4">
            <v>0</v>
          </cell>
          <cell r="JN4">
            <v>0</v>
          </cell>
          <cell r="JO4">
            <v>0</v>
          </cell>
          <cell r="JS4">
            <v>0</v>
          </cell>
          <cell r="JX4">
            <v>0</v>
          </cell>
          <cell r="JY4">
            <v>924</v>
          </cell>
          <cell r="KE4">
            <v>0</v>
          </cell>
          <cell r="KL4">
            <v>0</v>
          </cell>
          <cell r="KM4">
            <v>3.25</v>
          </cell>
          <cell r="KN4">
            <v>0</v>
          </cell>
          <cell r="KO4">
            <v>0</v>
          </cell>
          <cell r="KP4">
            <v>0</v>
          </cell>
          <cell r="KQ4">
            <v>0</v>
          </cell>
          <cell r="KR4">
            <v>0.3</v>
          </cell>
          <cell r="KS4">
            <v>0</v>
          </cell>
          <cell r="KT4">
            <v>0</v>
          </cell>
          <cell r="KU4">
            <v>0</v>
          </cell>
          <cell r="KV4">
            <v>0</v>
          </cell>
          <cell r="NH4">
            <v>0</v>
          </cell>
          <cell r="NI4">
            <v>0</v>
          </cell>
        </row>
        <row r="5">
          <cell r="F5">
            <v>6</v>
          </cell>
          <cell r="H5">
            <v>9747.42</v>
          </cell>
          <cell r="I5">
            <v>46381.79</v>
          </cell>
          <cell r="BK5">
            <v>1</v>
          </cell>
          <cell r="BL5">
            <v>100</v>
          </cell>
          <cell r="BM5">
            <v>1200</v>
          </cell>
          <cell r="BT5">
            <v>2</v>
          </cell>
          <cell r="BU5">
            <v>200</v>
          </cell>
          <cell r="BV5">
            <v>4800</v>
          </cell>
          <cell r="BW5">
            <v>1</v>
          </cell>
          <cell r="BX5">
            <v>225</v>
          </cell>
          <cell r="BY5">
            <v>2700</v>
          </cell>
          <cell r="CD5">
            <v>8700</v>
          </cell>
          <cell r="CK5">
            <v>0</v>
          </cell>
          <cell r="CL5">
            <v>0</v>
          </cell>
          <cell r="CM5">
            <v>0</v>
          </cell>
          <cell r="CX5">
            <v>0</v>
          </cell>
          <cell r="CZ5">
            <v>0.01</v>
          </cell>
          <cell r="DA5">
            <v>0</v>
          </cell>
          <cell r="DB5">
            <v>2</v>
          </cell>
          <cell r="DC5">
            <v>0.02</v>
          </cell>
          <cell r="DD5">
            <v>15205.975199999999</v>
          </cell>
          <cell r="DF5">
            <v>15205.975199999999</v>
          </cell>
          <cell r="DH5">
            <v>6</v>
          </cell>
          <cell r="DI5">
            <v>1364.4</v>
          </cell>
          <cell r="DJ5">
            <v>98236.800000000003</v>
          </cell>
          <cell r="DK5">
            <v>4</v>
          </cell>
          <cell r="DL5">
            <v>1544.41</v>
          </cell>
          <cell r="DM5">
            <v>74131.680000000008</v>
          </cell>
          <cell r="DQ5">
            <v>4</v>
          </cell>
          <cell r="DR5">
            <v>548.85</v>
          </cell>
          <cell r="DS5">
            <v>26344.800000000003</v>
          </cell>
          <cell r="EC5">
            <v>198713.28000000003</v>
          </cell>
          <cell r="EM5">
            <v>6</v>
          </cell>
          <cell r="EN5">
            <v>0.1</v>
          </cell>
          <cell r="EO5">
            <v>404130.31199999998</v>
          </cell>
          <cell r="EQ5">
            <v>404130.31199999998</v>
          </cell>
          <cell r="ER5">
            <v>121239.09359999999</v>
          </cell>
          <cell r="ES5">
            <v>525369.40559999994</v>
          </cell>
          <cell r="ET5">
            <v>12</v>
          </cell>
          <cell r="EV5">
            <v>30</v>
          </cell>
          <cell r="EW5">
            <v>360</v>
          </cell>
          <cell r="EX5">
            <v>64.760000000000005</v>
          </cell>
          <cell r="FE5">
            <v>10</v>
          </cell>
          <cell r="FF5">
            <v>647.6</v>
          </cell>
          <cell r="FG5">
            <v>9.9699999999999997E-2</v>
          </cell>
          <cell r="FI5">
            <v>289.01</v>
          </cell>
          <cell r="FT5">
            <v>3.175E-2</v>
          </cell>
          <cell r="FU5">
            <v>114.36</v>
          </cell>
          <cell r="FV5">
            <v>0.05</v>
          </cell>
          <cell r="FX5">
            <v>0.02</v>
          </cell>
          <cell r="FY5">
            <v>1.2699999999999999E-2</v>
          </cell>
          <cell r="GB5">
            <v>39.450000000000003</v>
          </cell>
          <cell r="GF5">
            <v>0</v>
          </cell>
          <cell r="GG5">
            <v>0</v>
          </cell>
          <cell r="GH5">
            <v>40</v>
          </cell>
          <cell r="GJ5">
            <v>0.3</v>
          </cell>
          <cell r="GK5">
            <v>10</v>
          </cell>
          <cell r="GL5">
            <v>0</v>
          </cell>
          <cell r="GN5">
            <v>0</v>
          </cell>
          <cell r="GO5">
            <v>77</v>
          </cell>
          <cell r="GS5">
            <v>0</v>
          </cell>
          <cell r="GX5">
            <v>0</v>
          </cell>
          <cell r="HB5">
            <v>0</v>
          </cell>
          <cell r="HC5">
            <v>0</v>
          </cell>
          <cell r="HD5">
            <v>0</v>
          </cell>
          <cell r="HJ5">
            <v>0</v>
          </cell>
          <cell r="HK5">
            <v>0</v>
          </cell>
          <cell r="HO5">
            <v>0</v>
          </cell>
          <cell r="HU5">
            <v>0</v>
          </cell>
          <cell r="HY5">
            <v>19494.84</v>
          </cell>
          <cell r="HZ5">
            <v>0</v>
          </cell>
          <cell r="IA5">
            <v>0</v>
          </cell>
          <cell r="IC5">
            <v>0</v>
          </cell>
          <cell r="ID5">
            <v>0</v>
          </cell>
          <cell r="IE5">
            <v>77979.360000000001</v>
          </cell>
          <cell r="IF5">
            <v>371054.32000000007</v>
          </cell>
          <cell r="IG5">
            <v>111316.29600000002</v>
          </cell>
          <cell r="IN5">
            <v>69970.879728</v>
          </cell>
          <cell r="IP5">
            <v>20808.72</v>
          </cell>
          <cell r="IX5">
            <v>22282.602120000003</v>
          </cell>
          <cell r="IY5">
            <v>8233.92</v>
          </cell>
          <cell r="IZ5">
            <v>51324.549623999992</v>
          </cell>
          <cell r="JB5">
            <v>0</v>
          </cell>
          <cell r="JF5">
            <v>0</v>
          </cell>
          <cell r="JG5">
            <v>0</v>
          </cell>
          <cell r="JH5">
            <v>0</v>
          </cell>
          <cell r="JN5">
            <v>0</v>
          </cell>
          <cell r="JO5">
            <v>0</v>
          </cell>
          <cell r="JS5">
            <v>0</v>
          </cell>
          <cell r="JX5">
            <v>0</v>
          </cell>
          <cell r="JY5">
            <v>5544</v>
          </cell>
          <cell r="KE5">
            <v>0</v>
          </cell>
          <cell r="KL5">
            <v>0</v>
          </cell>
          <cell r="KM5">
            <v>3.25</v>
          </cell>
          <cell r="KN5">
            <v>0</v>
          </cell>
          <cell r="KO5">
            <v>0</v>
          </cell>
          <cell r="KP5">
            <v>0</v>
          </cell>
          <cell r="KQ5">
            <v>0</v>
          </cell>
          <cell r="KR5">
            <v>0.3</v>
          </cell>
          <cell r="KS5">
            <v>0</v>
          </cell>
          <cell r="KT5">
            <v>0</v>
          </cell>
          <cell r="KU5">
            <v>0</v>
          </cell>
          <cell r="KV5">
            <v>0</v>
          </cell>
          <cell r="NH5">
            <v>0</v>
          </cell>
          <cell r="NI5">
            <v>0</v>
          </cell>
        </row>
        <row r="6">
          <cell r="F6">
            <v>3</v>
          </cell>
          <cell r="H6">
            <v>7263.51</v>
          </cell>
          <cell r="I6">
            <v>21400.65</v>
          </cell>
          <cell r="BK6">
            <v>2</v>
          </cell>
          <cell r="BL6">
            <v>100</v>
          </cell>
          <cell r="BM6">
            <v>2400</v>
          </cell>
          <cell r="BW6">
            <v>1</v>
          </cell>
          <cell r="BX6">
            <v>225</v>
          </cell>
          <cell r="BY6">
            <v>2700</v>
          </cell>
          <cell r="CD6">
            <v>5100</v>
          </cell>
          <cell r="CK6">
            <v>0</v>
          </cell>
          <cell r="CL6">
            <v>0</v>
          </cell>
          <cell r="CM6">
            <v>0</v>
          </cell>
          <cell r="CX6">
            <v>0</v>
          </cell>
          <cell r="CY6">
            <v>1</v>
          </cell>
          <cell r="CZ6">
            <v>0.01</v>
          </cell>
          <cell r="DA6">
            <v>2832.7689</v>
          </cell>
          <cell r="DB6">
            <v>2</v>
          </cell>
          <cell r="DC6">
            <v>0.02</v>
          </cell>
          <cell r="DD6">
            <v>11331.0756</v>
          </cell>
          <cell r="DF6">
            <v>14163.844499999999</v>
          </cell>
          <cell r="DH6">
            <v>3</v>
          </cell>
          <cell r="DI6">
            <v>932.1</v>
          </cell>
          <cell r="DJ6">
            <v>33555.599999999999</v>
          </cell>
          <cell r="DK6">
            <v>2</v>
          </cell>
          <cell r="DL6">
            <v>821.53</v>
          </cell>
          <cell r="DM6">
            <v>19716.72</v>
          </cell>
          <cell r="DQ6">
            <v>1</v>
          </cell>
          <cell r="DR6">
            <v>418.36</v>
          </cell>
          <cell r="DS6">
            <v>5020.32</v>
          </cell>
          <cell r="DT6">
            <v>1</v>
          </cell>
          <cell r="DU6">
            <v>836.72</v>
          </cell>
          <cell r="DV6">
            <v>10040.64</v>
          </cell>
          <cell r="EC6">
            <v>68333.279999999999</v>
          </cell>
          <cell r="EM6">
            <v>3</v>
          </cell>
          <cell r="EN6">
            <v>0.1</v>
          </cell>
          <cell r="EO6">
            <v>103190.97600000002</v>
          </cell>
          <cell r="EQ6">
            <v>103190.97600000002</v>
          </cell>
          <cell r="ER6">
            <v>30957.292800000007</v>
          </cell>
          <cell r="ES6">
            <v>134148.26880000002</v>
          </cell>
          <cell r="ET6">
            <v>12</v>
          </cell>
          <cell r="EV6">
            <v>30</v>
          </cell>
          <cell r="EW6">
            <v>360</v>
          </cell>
          <cell r="EX6">
            <v>64.760000000000005</v>
          </cell>
          <cell r="FE6">
            <v>10</v>
          </cell>
          <cell r="FF6">
            <v>647.6</v>
          </cell>
          <cell r="FG6">
            <v>9.9699999999999997E-2</v>
          </cell>
          <cell r="FI6">
            <v>289.01</v>
          </cell>
          <cell r="FT6">
            <v>3.175E-2</v>
          </cell>
          <cell r="FU6">
            <v>114.36</v>
          </cell>
          <cell r="FV6">
            <v>0.05</v>
          </cell>
          <cell r="FX6">
            <v>0.02</v>
          </cell>
          <cell r="FY6">
            <v>1.2699999999999999E-2</v>
          </cell>
          <cell r="GB6">
            <v>39.450000000000003</v>
          </cell>
          <cell r="GF6">
            <v>0</v>
          </cell>
          <cell r="GG6">
            <v>0</v>
          </cell>
          <cell r="GH6">
            <v>40</v>
          </cell>
          <cell r="GJ6">
            <v>0.3</v>
          </cell>
          <cell r="GK6">
            <v>10</v>
          </cell>
          <cell r="GL6">
            <v>0</v>
          </cell>
          <cell r="GN6">
            <v>0</v>
          </cell>
          <cell r="GO6">
            <v>77</v>
          </cell>
          <cell r="GS6">
            <v>0</v>
          </cell>
          <cell r="GX6">
            <v>0</v>
          </cell>
          <cell r="HB6">
            <v>0</v>
          </cell>
          <cell r="HC6">
            <v>0</v>
          </cell>
          <cell r="HD6">
            <v>0</v>
          </cell>
          <cell r="HJ6">
            <v>0</v>
          </cell>
          <cell r="HK6">
            <v>0</v>
          </cell>
          <cell r="HO6">
            <v>0</v>
          </cell>
          <cell r="HU6">
            <v>0</v>
          </cell>
          <cell r="HY6">
            <v>7263.51</v>
          </cell>
          <cell r="HZ6">
            <v>0</v>
          </cell>
          <cell r="IA6">
            <v>0</v>
          </cell>
          <cell r="IC6">
            <v>0</v>
          </cell>
          <cell r="ID6">
            <v>0</v>
          </cell>
          <cell r="IE6">
            <v>29054.04</v>
          </cell>
          <cell r="IF6">
            <v>85602.6</v>
          </cell>
          <cell r="IG6">
            <v>25680.780000000002</v>
          </cell>
          <cell r="IN6">
            <v>26070.190091999997</v>
          </cell>
          <cell r="IP6">
            <v>10404.36</v>
          </cell>
          <cell r="IX6">
            <v>8302.191929999999</v>
          </cell>
          <cell r="IY6">
            <v>4116.96</v>
          </cell>
          <cell r="IZ6">
            <v>13105.253952000003</v>
          </cell>
          <cell r="JB6">
            <v>0</v>
          </cell>
          <cell r="JF6">
            <v>0</v>
          </cell>
          <cell r="JG6">
            <v>0</v>
          </cell>
          <cell r="JH6">
            <v>0</v>
          </cell>
          <cell r="JN6">
            <v>0</v>
          </cell>
          <cell r="JO6">
            <v>0</v>
          </cell>
          <cell r="JS6">
            <v>0</v>
          </cell>
          <cell r="JX6">
            <v>0</v>
          </cell>
          <cell r="JY6">
            <v>2772</v>
          </cell>
          <cell r="KE6">
            <v>0</v>
          </cell>
          <cell r="KL6">
            <v>0</v>
          </cell>
          <cell r="KM6">
            <v>3.25</v>
          </cell>
          <cell r="KN6">
            <v>0</v>
          </cell>
          <cell r="KO6">
            <v>0</v>
          </cell>
          <cell r="KP6">
            <v>0</v>
          </cell>
          <cell r="KQ6">
            <v>0</v>
          </cell>
          <cell r="KR6">
            <v>0.3</v>
          </cell>
          <cell r="KS6">
            <v>0</v>
          </cell>
          <cell r="KT6">
            <v>0</v>
          </cell>
          <cell r="KU6">
            <v>0</v>
          </cell>
          <cell r="KV6">
            <v>0</v>
          </cell>
          <cell r="NH6">
            <v>0</v>
          </cell>
          <cell r="NI6">
            <v>0</v>
          </cell>
        </row>
        <row r="7">
          <cell r="F7">
            <v>10</v>
          </cell>
          <cell r="H7">
            <v>4779.6000000000004</v>
          </cell>
          <cell r="I7">
            <v>14653.12</v>
          </cell>
          <cell r="BK7">
            <v>2</v>
          </cell>
          <cell r="BL7">
            <v>100</v>
          </cell>
          <cell r="BM7">
            <v>2400</v>
          </cell>
          <cell r="BN7">
            <v>1</v>
          </cell>
          <cell r="BO7">
            <v>125</v>
          </cell>
          <cell r="BP7">
            <v>1500</v>
          </cell>
          <cell r="BQ7">
            <v>1</v>
          </cell>
          <cell r="BR7">
            <v>175</v>
          </cell>
          <cell r="BS7">
            <v>2100</v>
          </cell>
          <cell r="BT7">
            <v>4</v>
          </cell>
          <cell r="BU7">
            <v>200</v>
          </cell>
          <cell r="BV7">
            <v>9600</v>
          </cell>
          <cell r="CD7">
            <v>15600</v>
          </cell>
          <cell r="CK7">
            <v>0</v>
          </cell>
          <cell r="CL7">
            <v>0</v>
          </cell>
          <cell r="CM7">
            <v>0</v>
          </cell>
          <cell r="CX7">
            <v>0</v>
          </cell>
          <cell r="CY7">
            <v>1</v>
          </cell>
          <cell r="CZ7">
            <v>0.01</v>
          </cell>
          <cell r="DA7">
            <v>1864.0440000000003</v>
          </cell>
          <cell r="DB7">
            <v>1</v>
          </cell>
          <cell r="DC7">
            <v>0.02</v>
          </cell>
          <cell r="DD7">
            <v>3728.0880000000006</v>
          </cell>
          <cell r="DF7">
            <v>5592.1320000000014</v>
          </cell>
          <cell r="DH7">
            <v>10</v>
          </cell>
          <cell r="DI7">
            <v>849.95</v>
          </cell>
          <cell r="DJ7">
            <v>101994</v>
          </cell>
          <cell r="DK7">
            <v>5</v>
          </cell>
          <cell r="DL7">
            <v>841.39</v>
          </cell>
          <cell r="DM7">
            <v>50483.4</v>
          </cell>
          <cell r="DQ7">
            <v>2</v>
          </cell>
          <cell r="DR7">
            <v>438.07</v>
          </cell>
          <cell r="DS7">
            <v>10513.68</v>
          </cell>
          <cell r="DT7">
            <v>3</v>
          </cell>
          <cell r="DU7">
            <v>1314.21</v>
          </cell>
          <cell r="DV7">
            <v>47311.56</v>
          </cell>
          <cell r="EC7">
            <v>210302.63999999998</v>
          </cell>
          <cell r="EM7">
            <v>10</v>
          </cell>
          <cell r="EN7">
            <v>0.1</v>
          </cell>
          <cell r="EO7">
            <v>233192.64</v>
          </cell>
          <cell r="EQ7">
            <v>233192.64</v>
          </cell>
          <cell r="ER7">
            <v>69957.792000000001</v>
          </cell>
          <cell r="ES7">
            <v>303150.43200000003</v>
          </cell>
          <cell r="ET7">
            <v>12</v>
          </cell>
          <cell r="EV7">
            <v>30</v>
          </cell>
          <cell r="EW7">
            <v>360</v>
          </cell>
          <cell r="EX7">
            <v>64.760000000000005</v>
          </cell>
          <cell r="FE7">
            <v>10</v>
          </cell>
          <cell r="FF7">
            <v>647.6</v>
          </cell>
          <cell r="FG7">
            <v>9.9699999999999997E-2</v>
          </cell>
          <cell r="FI7">
            <v>289.01</v>
          </cell>
          <cell r="FT7">
            <v>3.175E-2</v>
          </cell>
          <cell r="FU7">
            <v>114.36</v>
          </cell>
          <cell r="FV7">
            <v>0.05</v>
          </cell>
          <cell r="FX7">
            <v>0.02</v>
          </cell>
          <cell r="FY7">
            <v>1.2699999999999999E-2</v>
          </cell>
          <cell r="GB7">
            <v>39.450000000000003</v>
          </cell>
          <cell r="GF7">
            <v>0</v>
          </cell>
          <cell r="GG7">
            <v>0</v>
          </cell>
          <cell r="GH7">
            <v>40</v>
          </cell>
          <cell r="GJ7">
            <v>0.3</v>
          </cell>
          <cell r="GK7">
            <v>10</v>
          </cell>
          <cell r="GL7">
            <v>0</v>
          </cell>
          <cell r="GN7">
            <v>0</v>
          </cell>
          <cell r="GO7">
            <v>77</v>
          </cell>
          <cell r="GS7">
            <v>0</v>
          </cell>
          <cell r="GX7">
            <v>0</v>
          </cell>
          <cell r="HB7">
            <v>0</v>
          </cell>
          <cell r="HC7">
            <v>0</v>
          </cell>
          <cell r="HD7">
            <v>0</v>
          </cell>
          <cell r="HJ7">
            <v>0</v>
          </cell>
          <cell r="HK7">
            <v>0</v>
          </cell>
          <cell r="HO7">
            <v>0</v>
          </cell>
          <cell r="HU7">
            <v>0</v>
          </cell>
          <cell r="HY7">
            <v>15932.000000000004</v>
          </cell>
          <cell r="HZ7">
            <v>0</v>
          </cell>
          <cell r="IA7">
            <v>0</v>
          </cell>
          <cell r="IC7">
            <v>0</v>
          </cell>
          <cell r="ID7">
            <v>0</v>
          </cell>
          <cell r="IE7">
            <v>63728.000000000015</v>
          </cell>
          <cell r="IF7">
            <v>195374.93333333335</v>
          </cell>
          <cell r="IG7">
            <v>58612.480000000003</v>
          </cell>
          <cell r="IN7">
            <v>57183.134399999995</v>
          </cell>
          <cell r="IP7">
            <v>34681.199999999997</v>
          </cell>
          <cell r="IX7">
            <v>18210.275999999998</v>
          </cell>
          <cell r="IY7">
            <v>13723.199999999999</v>
          </cell>
          <cell r="IZ7">
            <v>29615.465279999997</v>
          </cell>
          <cell r="JB7">
            <v>0</v>
          </cell>
          <cell r="JF7">
            <v>0</v>
          </cell>
          <cell r="JG7">
            <v>0</v>
          </cell>
          <cell r="JH7">
            <v>0</v>
          </cell>
          <cell r="JN7">
            <v>0</v>
          </cell>
          <cell r="JO7">
            <v>0</v>
          </cell>
          <cell r="JS7">
            <v>0</v>
          </cell>
          <cell r="JX7">
            <v>0</v>
          </cell>
          <cell r="JY7">
            <v>9240</v>
          </cell>
          <cell r="KE7">
            <v>0</v>
          </cell>
          <cell r="KL7">
            <v>0</v>
          </cell>
          <cell r="KM7">
            <v>3.25</v>
          </cell>
          <cell r="KN7">
            <v>0</v>
          </cell>
          <cell r="KO7">
            <v>0</v>
          </cell>
          <cell r="KP7">
            <v>0</v>
          </cell>
          <cell r="KQ7">
            <v>0</v>
          </cell>
          <cell r="KR7">
            <v>0.3</v>
          </cell>
          <cell r="KS7">
            <v>0</v>
          </cell>
          <cell r="KT7">
            <v>0</v>
          </cell>
          <cell r="KU7">
            <v>0</v>
          </cell>
          <cell r="KV7">
            <v>0</v>
          </cell>
          <cell r="NH7">
            <v>0</v>
          </cell>
          <cell r="NI7">
            <v>0</v>
          </cell>
        </row>
        <row r="8">
          <cell r="F8">
            <v>2</v>
          </cell>
          <cell r="H8">
            <v>7751.05</v>
          </cell>
          <cell r="I8">
            <v>0</v>
          </cell>
          <cell r="CD8">
            <v>0</v>
          </cell>
          <cell r="CK8">
            <v>2</v>
          </cell>
          <cell r="CL8">
            <v>0.29049999999999998</v>
          </cell>
          <cell r="CM8">
            <v>54040.320600000006</v>
          </cell>
          <cell r="CX8">
            <v>54040.320600000006</v>
          </cell>
          <cell r="CZ8">
            <v>0.01</v>
          </cell>
          <cell r="DA8">
            <v>0</v>
          </cell>
          <cell r="DC8">
            <v>0.02</v>
          </cell>
          <cell r="DD8">
            <v>0</v>
          </cell>
          <cell r="DF8">
            <v>0</v>
          </cell>
          <cell r="EC8">
            <v>0</v>
          </cell>
          <cell r="EQ8">
            <v>0</v>
          </cell>
          <cell r="ES8">
            <v>0</v>
          </cell>
          <cell r="ET8">
            <v>12</v>
          </cell>
          <cell r="EV8">
            <v>30</v>
          </cell>
          <cell r="EW8">
            <v>360</v>
          </cell>
          <cell r="EX8">
            <v>64.760000000000005</v>
          </cell>
          <cell r="FE8">
            <v>10</v>
          </cell>
          <cell r="FF8">
            <v>647.6</v>
          </cell>
          <cell r="FG8">
            <v>9.9699999999999997E-2</v>
          </cell>
          <cell r="FI8">
            <v>289.01</v>
          </cell>
          <cell r="FT8">
            <v>3.175E-2</v>
          </cell>
          <cell r="FU8">
            <v>114.36</v>
          </cell>
          <cell r="FV8">
            <v>0.05</v>
          </cell>
          <cell r="FX8">
            <v>0.02</v>
          </cell>
          <cell r="FY8">
            <v>1.2699999999999999E-2</v>
          </cell>
          <cell r="GB8">
            <v>39.450000000000003</v>
          </cell>
          <cell r="GF8">
            <v>40</v>
          </cell>
          <cell r="GG8">
            <v>0.15</v>
          </cell>
          <cell r="GH8">
            <v>0</v>
          </cell>
          <cell r="GJ8">
            <v>0</v>
          </cell>
          <cell r="GK8">
            <v>0</v>
          </cell>
          <cell r="GL8">
            <v>0.15</v>
          </cell>
          <cell r="GN8">
            <v>771</v>
          </cell>
          <cell r="GO8">
            <v>0</v>
          </cell>
          <cell r="GS8">
            <v>0</v>
          </cell>
          <cell r="GX8">
            <v>2000</v>
          </cell>
          <cell r="HB8">
            <v>604</v>
          </cell>
          <cell r="HC8">
            <v>892</v>
          </cell>
          <cell r="HD8">
            <v>650</v>
          </cell>
          <cell r="HJ8">
            <v>210.52</v>
          </cell>
          <cell r="HK8">
            <v>210.52</v>
          </cell>
          <cell r="HO8">
            <v>1950</v>
          </cell>
          <cell r="HU8">
            <v>249.95</v>
          </cell>
          <cell r="HY8">
            <v>0</v>
          </cell>
          <cell r="HZ8">
            <v>12401.68</v>
          </cell>
          <cell r="IA8">
            <v>1860.252</v>
          </cell>
          <cell r="IC8">
            <v>20669.466666666667</v>
          </cell>
          <cell r="ID8">
            <v>3100.42</v>
          </cell>
          <cell r="IE8">
            <v>0</v>
          </cell>
          <cell r="IF8">
            <v>0</v>
          </cell>
          <cell r="IG8">
            <v>0</v>
          </cell>
          <cell r="IN8">
            <v>18546.712439999999</v>
          </cell>
          <cell r="IP8">
            <v>6936.24</v>
          </cell>
          <cell r="IX8">
            <v>5906.3001000000004</v>
          </cell>
          <cell r="IY8">
            <v>2744.64</v>
          </cell>
          <cell r="IZ8">
            <v>2362.5200399999999</v>
          </cell>
          <cell r="JB8">
            <v>4000</v>
          </cell>
          <cell r="JF8">
            <v>14496</v>
          </cell>
          <cell r="JG8">
            <v>0</v>
          </cell>
          <cell r="JH8">
            <v>650</v>
          </cell>
          <cell r="JN8">
            <v>421.04</v>
          </cell>
          <cell r="JO8">
            <v>421.04</v>
          </cell>
          <cell r="JS8">
            <v>0</v>
          </cell>
          <cell r="JX8">
            <v>18504</v>
          </cell>
          <cell r="JY8">
            <v>0</v>
          </cell>
          <cell r="KE8">
            <v>0</v>
          </cell>
          <cell r="KL8">
            <v>24</v>
          </cell>
          <cell r="KM8">
            <v>3.25</v>
          </cell>
          <cell r="KN8">
            <v>2</v>
          </cell>
          <cell r="KO8">
            <v>1</v>
          </cell>
          <cell r="KP8">
            <v>0</v>
          </cell>
          <cell r="KQ8">
            <v>0</v>
          </cell>
          <cell r="KR8">
            <v>0.3</v>
          </cell>
          <cell r="KS8">
            <v>1</v>
          </cell>
          <cell r="KT8">
            <v>5</v>
          </cell>
          <cell r="KU8">
            <v>0</v>
          </cell>
          <cell r="KV8">
            <v>0</v>
          </cell>
          <cell r="NH8">
            <v>1291.8416666666667</v>
          </cell>
          <cell r="NI8">
            <v>0</v>
          </cell>
        </row>
        <row r="9">
          <cell r="F9">
            <v>1</v>
          </cell>
          <cell r="H9">
            <v>8834.7000000000007</v>
          </cell>
          <cell r="I9">
            <v>0</v>
          </cell>
          <cell r="CD9">
            <v>0</v>
          </cell>
          <cell r="CK9">
            <v>1</v>
          </cell>
          <cell r="CL9">
            <v>0.29049999999999998</v>
          </cell>
          <cell r="CM9">
            <v>30797.764199999998</v>
          </cell>
          <cell r="CX9">
            <v>30797.764199999998</v>
          </cell>
          <cell r="CZ9">
            <v>0.01</v>
          </cell>
          <cell r="DA9">
            <v>0</v>
          </cell>
          <cell r="DC9">
            <v>0.02</v>
          </cell>
          <cell r="DD9">
            <v>0</v>
          </cell>
          <cell r="DF9">
            <v>0</v>
          </cell>
          <cell r="EC9">
            <v>0</v>
          </cell>
          <cell r="EQ9">
            <v>0</v>
          </cell>
          <cell r="ES9">
            <v>0</v>
          </cell>
          <cell r="ET9">
            <v>12</v>
          </cell>
          <cell r="EV9">
            <v>30</v>
          </cell>
          <cell r="EW9">
            <v>360</v>
          </cell>
          <cell r="EX9">
            <v>64.760000000000005</v>
          </cell>
          <cell r="FE9">
            <v>10</v>
          </cell>
          <cell r="FF9">
            <v>647.6</v>
          </cell>
          <cell r="FG9">
            <v>9.9699999999999997E-2</v>
          </cell>
          <cell r="FI9">
            <v>289.01</v>
          </cell>
          <cell r="FT9">
            <v>3.175E-2</v>
          </cell>
          <cell r="FU9">
            <v>114.36</v>
          </cell>
          <cell r="FV9">
            <v>0.05</v>
          </cell>
          <cell r="FX9">
            <v>0.02</v>
          </cell>
          <cell r="FY9">
            <v>1.2699999999999999E-2</v>
          </cell>
          <cell r="GB9">
            <v>39.450000000000003</v>
          </cell>
          <cell r="GF9">
            <v>40</v>
          </cell>
          <cell r="GG9">
            <v>0.15</v>
          </cell>
          <cell r="GH9">
            <v>0</v>
          </cell>
          <cell r="GJ9">
            <v>0</v>
          </cell>
          <cell r="GK9">
            <v>0</v>
          </cell>
          <cell r="GL9">
            <v>0.15</v>
          </cell>
          <cell r="GN9">
            <v>771</v>
          </cell>
          <cell r="GO9">
            <v>0</v>
          </cell>
          <cell r="GS9">
            <v>0</v>
          </cell>
          <cell r="GX9">
            <v>2000</v>
          </cell>
          <cell r="HB9">
            <v>604</v>
          </cell>
          <cell r="HC9">
            <v>892</v>
          </cell>
          <cell r="HD9">
            <v>650</v>
          </cell>
          <cell r="HJ9">
            <v>210.52</v>
          </cell>
          <cell r="HK9">
            <v>210.52</v>
          </cell>
          <cell r="HO9">
            <v>1950</v>
          </cell>
          <cell r="HU9">
            <v>293.39999999999998</v>
          </cell>
          <cell r="HY9">
            <v>0</v>
          </cell>
          <cell r="HZ9">
            <v>7067.76</v>
          </cell>
          <cell r="IA9">
            <v>1060.164</v>
          </cell>
          <cell r="IC9">
            <v>11779.6</v>
          </cell>
          <cell r="ID9">
            <v>1766.94</v>
          </cell>
          <cell r="IE9">
            <v>0</v>
          </cell>
          <cell r="IF9">
            <v>0</v>
          </cell>
          <cell r="IG9">
            <v>0</v>
          </cell>
          <cell r="IN9">
            <v>10569.835080000001</v>
          </cell>
          <cell r="IP9">
            <v>3468.12</v>
          </cell>
          <cell r="IX9">
            <v>3366.0207</v>
          </cell>
          <cell r="IY9">
            <v>1372.32</v>
          </cell>
          <cell r="IZ9">
            <v>1346.4082800000001</v>
          </cell>
          <cell r="JB9">
            <v>0</v>
          </cell>
          <cell r="JF9">
            <v>7248</v>
          </cell>
          <cell r="JG9">
            <v>0</v>
          </cell>
          <cell r="JH9">
            <v>0</v>
          </cell>
          <cell r="JN9">
            <v>210.52</v>
          </cell>
          <cell r="JO9">
            <v>210.52</v>
          </cell>
          <cell r="JS9">
            <v>0</v>
          </cell>
          <cell r="JX9">
            <v>9252</v>
          </cell>
          <cell r="JY9">
            <v>0</v>
          </cell>
          <cell r="KE9">
            <v>0</v>
          </cell>
          <cell r="KL9">
            <v>24</v>
          </cell>
          <cell r="KM9">
            <v>3.25</v>
          </cell>
          <cell r="KN9">
            <v>0</v>
          </cell>
          <cell r="KO9">
            <v>0</v>
          </cell>
          <cell r="KP9">
            <v>0</v>
          </cell>
          <cell r="KQ9">
            <v>0</v>
          </cell>
          <cell r="KR9">
            <v>0.3</v>
          </cell>
          <cell r="KS9">
            <v>1</v>
          </cell>
          <cell r="KT9">
            <v>5</v>
          </cell>
          <cell r="KU9">
            <v>0</v>
          </cell>
          <cell r="KV9">
            <v>0</v>
          </cell>
          <cell r="NH9">
            <v>1472.45</v>
          </cell>
          <cell r="NI9">
            <v>0</v>
          </cell>
        </row>
        <row r="10">
          <cell r="F10">
            <v>6</v>
          </cell>
          <cell r="H10">
            <v>10486.85</v>
          </cell>
          <cell r="I10">
            <v>0</v>
          </cell>
          <cell r="CD10">
            <v>0</v>
          </cell>
          <cell r="CK10">
            <v>6</v>
          </cell>
          <cell r="CL10">
            <v>0.29049999999999998</v>
          </cell>
          <cell r="CM10">
            <v>219342.95460000003</v>
          </cell>
          <cell r="CX10">
            <v>219342.95460000003</v>
          </cell>
          <cell r="CZ10">
            <v>0.01</v>
          </cell>
          <cell r="DA10">
            <v>0</v>
          </cell>
          <cell r="DB10">
            <v>3</v>
          </cell>
          <cell r="DC10">
            <v>0.02</v>
          </cell>
          <cell r="DD10">
            <v>24539.229000000003</v>
          </cell>
          <cell r="DF10">
            <v>24539.229000000003</v>
          </cell>
          <cell r="EC10">
            <v>0</v>
          </cell>
          <cell r="EQ10">
            <v>0</v>
          </cell>
          <cell r="ES10">
            <v>0</v>
          </cell>
          <cell r="ET10">
            <v>12</v>
          </cell>
          <cell r="EV10">
            <v>30</v>
          </cell>
          <cell r="EW10">
            <v>360</v>
          </cell>
          <cell r="EX10">
            <v>64.760000000000005</v>
          </cell>
          <cell r="FE10">
            <v>10</v>
          </cell>
          <cell r="FF10">
            <v>647.6</v>
          </cell>
          <cell r="FG10">
            <v>9.9699999999999997E-2</v>
          </cell>
          <cell r="FI10">
            <v>289.01</v>
          </cell>
          <cell r="FT10">
            <v>3.175E-2</v>
          </cell>
          <cell r="FU10">
            <v>114.36</v>
          </cell>
          <cell r="FV10">
            <v>0.05</v>
          </cell>
          <cell r="FX10">
            <v>0.02</v>
          </cell>
          <cell r="FY10">
            <v>1.2699999999999999E-2</v>
          </cell>
          <cell r="GB10">
            <v>39.450000000000003</v>
          </cell>
          <cell r="GF10">
            <v>40</v>
          </cell>
          <cell r="GG10">
            <v>0.15</v>
          </cell>
          <cell r="GH10">
            <v>0</v>
          </cell>
          <cell r="GJ10">
            <v>0</v>
          </cell>
          <cell r="GK10">
            <v>0</v>
          </cell>
          <cell r="GL10">
            <v>0.15</v>
          </cell>
          <cell r="GN10">
            <v>771</v>
          </cell>
          <cell r="GO10">
            <v>0</v>
          </cell>
          <cell r="GS10">
            <v>0</v>
          </cell>
          <cell r="GX10">
            <v>2000</v>
          </cell>
          <cell r="HB10">
            <v>604</v>
          </cell>
          <cell r="HC10">
            <v>892</v>
          </cell>
          <cell r="HD10">
            <v>650</v>
          </cell>
          <cell r="HJ10">
            <v>210.52</v>
          </cell>
          <cell r="HK10">
            <v>210.52</v>
          </cell>
          <cell r="HO10">
            <v>1950</v>
          </cell>
          <cell r="HU10">
            <v>315.10000000000002</v>
          </cell>
          <cell r="HY10">
            <v>0</v>
          </cell>
          <cell r="HZ10">
            <v>50336.88</v>
          </cell>
          <cell r="IA10">
            <v>7550.5319999999992</v>
          </cell>
          <cell r="IC10">
            <v>83894.8</v>
          </cell>
          <cell r="ID10">
            <v>12584.22</v>
          </cell>
          <cell r="IE10">
            <v>0</v>
          </cell>
          <cell r="IF10">
            <v>0</v>
          </cell>
          <cell r="IG10">
            <v>0</v>
          </cell>
          <cell r="IN10">
            <v>75278.804040000003</v>
          </cell>
          <cell r="IP10">
            <v>20808.72</v>
          </cell>
          <cell r="IX10">
            <v>23972.939100000003</v>
          </cell>
          <cell r="IY10">
            <v>8233.92</v>
          </cell>
          <cell r="IZ10">
            <v>9589.1756399999995</v>
          </cell>
          <cell r="JB10">
            <v>12000</v>
          </cell>
          <cell r="JF10">
            <v>43488</v>
          </cell>
          <cell r="JG10">
            <v>0</v>
          </cell>
          <cell r="JH10">
            <v>1300</v>
          </cell>
          <cell r="JN10">
            <v>1263.1200000000001</v>
          </cell>
          <cell r="JO10">
            <v>1263.1200000000001</v>
          </cell>
          <cell r="JS10">
            <v>0</v>
          </cell>
          <cell r="JX10">
            <v>55512</v>
          </cell>
          <cell r="JY10">
            <v>0</v>
          </cell>
          <cell r="KE10">
            <v>0</v>
          </cell>
          <cell r="KL10">
            <v>24</v>
          </cell>
          <cell r="KM10">
            <v>3.25</v>
          </cell>
          <cell r="KN10">
            <v>6</v>
          </cell>
          <cell r="KO10">
            <v>2</v>
          </cell>
          <cell r="KP10">
            <v>0</v>
          </cell>
          <cell r="KQ10">
            <v>0</v>
          </cell>
          <cell r="KR10">
            <v>0.3</v>
          </cell>
          <cell r="KS10">
            <v>6</v>
          </cell>
          <cell r="KT10">
            <v>5</v>
          </cell>
          <cell r="KU10">
            <v>0</v>
          </cell>
          <cell r="KV10">
            <v>0</v>
          </cell>
          <cell r="NH10">
            <v>10486.849999999999</v>
          </cell>
          <cell r="NI10">
            <v>0</v>
          </cell>
        </row>
        <row r="11">
          <cell r="F11">
            <v>1</v>
          </cell>
          <cell r="H11">
            <v>21683.45</v>
          </cell>
          <cell r="I11">
            <v>0</v>
          </cell>
          <cell r="CD11">
            <v>0</v>
          </cell>
          <cell r="CK11">
            <v>1</v>
          </cell>
          <cell r="CL11">
            <v>0.29049999999999998</v>
          </cell>
          <cell r="CM11">
            <v>75588.506699999998</v>
          </cell>
          <cell r="CX11">
            <v>75588.506699999998</v>
          </cell>
          <cell r="CZ11">
            <v>0.01</v>
          </cell>
          <cell r="DA11">
            <v>0</v>
          </cell>
          <cell r="DC11">
            <v>0.02</v>
          </cell>
          <cell r="DD11">
            <v>0</v>
          </cell>
          <cell r="DF11">
            <v>0</v>
          </cell>
          <cell r="EC11">
            <v>0</v>
          </cell>
          <cell r="EQ11">
            <v>0</v>
          </cell>
          <cell r="ES11">
            <v>0</v>
          </cell>
          <cell r="ET11">
            <v>12</v>
          </cell>
          <cell r="EV11">
            <v>30</v>
          </cell>
          <cell r="EW11">
            <v>360</v>
          </cell>
          <cell r="EX11">
            <v>64.760000000000005</v>
          </cell>
          <cell r="FE11">
            <v>10</v>
          </cell>
          <cell r="FF11">
            <v>647.6</v>
          </cell>
          <cell r="FG11">
            <v>9.9699999999999997E-2</v>
          </cell>
          <cell r="FI11">
            <v>289.01</v>
          </cell>
          <cell r="FT11">
            <v>3.175E-2</v>
          </cell>
          <cell r="FU11">
            <v>114.36</v>
          </cell>
          <cell r="FV11">
            <v>0.05</v>
          </cell>
          <cell r="FX11">
            <v>0.02</v>
          </cell>
          <cell r="FY11">
            <v>1.2699999999999999E-2</v>
          </cell>
          <cell r="GB11">
            <v>39.450000000000003</v>
          </cell>
          <cell r="GF11">
            <v>40</v>
          </cell>
          <cell r="GG11">
            <v>0.15</v>
          </cell>
          <cell r="GH11">
            <v>0</v>
          </cell>
          <cell r="GJ11">
            <v>0</v>
          </cell>
          <cell r="GK11">
            <v>0</v>
          </cell>
          <cell r="GL11">
            <v>0.15</v>
          </cell>
          <cell r="GN11">
            <v>771</v>
          </cell>
          <cell r="GO11">
            <v>0</v>
          </cell>
          <cell r="GS11">
            <v>0</v>
          </cell>
          <cell r="GX11">
            <v>2000</v>
          </cell>
          <cell r="HB11">
            <v>604</v>
          </cell>
          <cell r="HC11">
            <v>892</v>
          </cell>
          <cell r="HD11">
            <v>650</v>
          </cell>
          <cell r="HJ11">
            <v>210.52</v>
          </cell>
          <cell r="HK11">
            <v>210.52</v>
          </cell>
          <cell r="HO11">
            <v>1950</v>
          </cell>
          <cell r="HU11">
            <v>417.8</v>
          </cell>
          <cell r="HY11">
            <v>0</v>
          </cell>
          <cell r="HZ11">
            <v>17346.759999999998</v>
          </cell>
          <cell r="IA11">
            <v>2602.0139999999997</v>
          </cell>
          <cell r="IC11">
            <v>28911.266666666666</v>
          </cell>
          <cell r="ID11">
            <v>4336.6899999999996</v>
          </cell>
          <cell r="IE11">
            <v>0</v>
          </cell>
          <cell r="IF11">
            <v>0</v>
          </cell>
          <cell r="IG11">
            <v>0</v>
          </cell>
          <cell r="IN11">
            <v>23243.659199999998</v>
          </cell>
          <cell r="IP11">
            <v>3468.12</v>
          </cell>
          <cell r="IX11">
            <v>7402.0680000000011</v>
          </cell>
          <cell r="IY11">
            <v>1372.32</v>
          </cell>
          <cell r="IZ11">
            <v>3304.5577799999996</v>
          </cell>
          <cell r="JB11">
            <v>2000</v>
          </cell>
          <cell r="JF11">
            <v>7248</v>
          </cell>
          <cell r="JG11">
            <v>0</v>
          </cell>
          <cell r="JH11">
            <v>0</v>
          </cell>
          <cell r="JN11">
            <v>210.52</v>
          </cell>
          <cell r="JO11">
            <v>210.52</v>
          </cell>
          <cell r="JS11">
            <v>1950</v>
          </cell>
          <cell r="JX11">
            <v>9252</v>
          </cell>
          <cell r="JY11">
            <v>0</v>
          </cell>
          <cell r="KE11">
            <v>0</v>
          </cell>
          <cell r="KL11">
            <v>24</v>
          </cell>
          <cell r="KM11">
            <v>3.25</v>
          </cell>
          <cell r="KN11">
            <v>1</v>
          </cell>
          <cell r="KO11">
            <v>0</v>
          </cell>
          <cell r="KP11">
            <v>0</v>
          </cell>
          <cell r="KQ11">
            <v>1</v>
          </cell>
          <cell r="KR11">
            <v>0.3</v>
          </cell>
          <cell r="KS11">
            <v>1</v>
          </cell>
          <cell r="KT11">
            <v>5</v>
          </cell>
          <cell r="KU11">
            <v>0</v>
          </cell>
          <cell r="KV11">
            <v>0</v>
          </cell>
          <cell r="NH11">
            <v>3613.9083333333333</v>
          </cell>
          <cell r="NI11">
            <v>0</v>
          </cell>
        </row>
        <row r="12">
          <cell r="F12">
            <v>1</v>
          </cell>
          <cell r="H12">
            <v>22691.8</v>
          </cell>
          <cell r="I12">
            <v>0</v>
          </cell>
          <cell r="CD12">
            <v>0</v>
          </cell>
          <cell r="CK12">
            <v>1</v>
          </cell>
          <cell r="CL12">
            <v>0.29049999999999998</v>
          </cell>
          <cell r="CM12">
            <v>79103.614799999996</v>
          </cell>
          <cell r="CX12">
            <v>79103.614799999996</v>
          </cell>
          <cell r="CZ12">
            <v>0.01</v>
          </cell>
          <cell r="DA12">
            <v>0</v>
          </cell>
          <cell r="DC12">
            <v>0.02</v>
          </cell>
          <cell r="DD12">
            <v>0</v>
          </cell>
          <cell r="DF12">
            <v>0</v>
          </cell>
          <cell r="EC12">
            <v>0</v>
          </cell>
          <cell r="EQ12">
            <v>0</v>
          </cell>
          <cell r="ES12">
            <v>0</v>
          </cell>
          <cell r="ET12">
            <v>12</v>
          </cell>
          <cell r="EV12">
            <v>30</v>
          </cell>
          <cell r="EW12">
            <v>360</v>
          </cell>
          <cell r="EX12">
            <v>64.760000000000005</v>
          </cell>
          <cell r="FE12">
            <v>10</v>
          </cell>
          <cell r="FF12">
            <v>647.6</v>
          </cell>
          <cell r="FG12">
            <v>9.9699999999999997E-2</v>
          </cell>
          <cell r="FI12">
            <v>289.01</v>
          </cell>
          <cell r="FT12">
            <v>3.175E-2</v>
          </cell>
          <cell r="FU12">
            <v>114.36</v>
          </cell>
          <cell r="FV12">
            <v>0.05</v>
          </cell>
          <cell r="FX12">
            <v>0.02</v>
          </cell>
          <cell r="FY12">
            <v>1.2699999999999999E-2</v>
          </cell>
          <cell r="GB12">
            <v>39.450000000000003</v>
          </cell>
          <cell r="GF12">
            <v>40</v>
          </cell>
          <cell r="GG12">
            <v>0.15</v>
          </cell>
          <cell r="GH12">
            <v>0</v>
          </cell>
          <cell r="GJ12">
            <v>0</v>
          </cell>
          <cell r="GK12">
            <v>0</v>
          </cell>
          <cell r="GL12">
            <v>0.15</v>
          </cell>
          <cell r="GN12">
            <v>771</v>
          </cell>
          <cell r="GO12">
            <v>0</v>
          </cell>
          <cell r="GS12">
            <v>0</v>
          </cell>
          <cell r="GX12">
            <v>2000</v>
          </cell>
          <cell r="HB12">
            <v>604</v>
          </cell>
          <cell r="HC12">
            <v>892</v>
          </cell>
          <cell r="HD12">
            <v>650</v>
          </cell>
          <cell r="HJ12">
            <v>210.52</v>
          </cell>
          <cell r="HK12">
            <v>210.52</v>
          </cell>
          <cell r="HO12">
            <v>1950</v>
          </cell>
          <cell r="HU12">
            <v>474.9</v>
          </cell>
          <cell r="HY12">
            <v>0</v>
          </cell>
          <cell r="HZ12">
            <v>18153.439999999999</v>
          </cell>
          <cell r="IA12">
            <v>2723.0159999999996</v>
          </cell>
          <cell r="IC12">
            <v>30255.733333333334</v>
          </cell>
          <cell r="ID12">
            <v>4538.3599999999997</v>
          </cell>
          <cell r="IE12">
            <v>0</v>
          </cell>
          <cell r="IF12">
            <v>0</v>
          </cell>
          <cell r="IG12">
            <v>0</v>
          </cell>
          <cell r="IN12">
            <v>23243.659199999998</v>
          </cell>
          <cell r="IP12">
            <v>3468.12</v>
          </cell>
          <cell r="IX12">
            <v>7402.0680000000011</v>
          </cell>
          <cell r="IY12">
            <v>1372.32</v>
          </cell>
          <cell r="IZ12">
            <v>3458.2303199999997</v>
          </cell>
          <cell r="JB12">
            <v>2000</v>
          </cell>
          <cell r="JF12">
            <v>7248</v>
          </cell>
          <cell r="JG12">
            <v>0</v>
          </cell>
          <cell r="JH12">
            <v>650</v>
          </cell>
          <cell r="JN12">
            <v>210.52</v>
          </cell>
          <cell r="JO12">
            <v>210.52</v>
          </cell>
          <cell r="JS12">
            <v>0</v>
          </cell>
          <cell r="JX12">
            <v>9252</v>
          </cell>
          <cell r="JY12">
            <v>0</v>
          </cell>
          <cell r="KE12">
            <v>0</v>
          </cell>
          <cell r="KL12">
            <v>24</v>
          </cell>
          <cell r="KM12">
            <v>3.25</v>
          </cell>
          <cell r="KN12">
            <v>1</v>
          </cell>
          <cell r="KO12">
            <v>1</v>
          </cell>
          <cell r="KP12">
            <v>0</v>
          </cell>
          <cell r="KQ12">
            <v>0</v>
          </cell>
          <cell r="KR12">
            <v>0.3</v>
          </cell>
          <cell r="KS12">
            <v>1</v>
          </cell>
          <cell r="KT12">
            <v>5</v>
          </cell>
          <cell r="KU12">
            <v>0</v>
          </cell>
          <cell r="KV12">
            <v>0</v>
          </cell>
          <cell r="NH12">
            <v>3781.9666666666667</v>
          </cell>
          <cell r="NI12">
            <v>0</v>
          </cell>
        </row>
        <row r="13">
          <cell r="F13">
            <v>4</v>
          </cell>
          <cell r="H13">
            <v>25633.4</v>
          </cell>
          <cell r="I13">
            <v>0</v>
          </cell>
          <cell r="CD13">
            <v>0</v>
          </cell>
          <cell r="CK13">
            <v>4</v>
          </cell>
          <cell r="CL13">
            <v>0.29049999999999998</v>
          </cell>
          <cell r="CM13">
            <v>357432.12959999999</v>
          </cell>
          <cell r="CX13">
            <v>357432.12959999999</v>
          </cell>
          <cell r="CZ13">
            <v>0.01</v>
          </cell>
          <cell r="DA13">
            <v>0</v>
          </cell>
          <cell r="DB13">
            <v>2</v>
          </cell>
          <cell r="DC13">
            <v>0.02</v>
          </cell>
          <cell r="DD13">
            <v>30307.68</v>
          </cell>
          <cell r="DF13">
            <v>30307.68</v>
          </cell>
          <cell r="EC13">
            <v>0</v>
          </cell>
          <cell r="EQ13">
            <v>0</v>
          </cell>
          <cell r="ES13">
            <v>0</v>
          </cell>
          <cell r="ET13">
            <v>12</v>
          </cell>
          <cell r="EV13">
            <v>30</v>
          </cell>
          <cell r="EW13">
            <v>360</v>
          </cell>
          <cell r="EX13">
            <v>64.760000000000005</v>
          </cell>
          <cell r="FE13">
            <v>10</v>
          </cell>
          <cell r="FF13">
            <v>647.6</v>
          </cell>
          <cell r="FG13">
            <v>9.9699999999999997E-2</v>
          </cell>
          <cell r="FI13">
            <v>289.01</v>
          </cell>
          <cell r="FT13">
            <v>3.175E-2</v>
          </cell>
          <cell r="FU13">
            <v>114.36</v>
          </cell>
          <cell r="FV13">
            <v>0.05</v>
          </cell>
          <cell r="FX13">
            <v>0.02</v>
          </cell>
          <cell r="FY13">
            <v>1.2699999999999999E-2</v>
          </cell>
          <cell r="GB13">
            <v>39.450000000000003</v>
          </cell>
          <cell r="GF13">
            <v>40</v>
          </cell>
          <cell r="GG13">
            <v>0.15</v>
          </cell>
          <cell r="GH13">
            <v>0</v>
          </cell>
          <cell r="GJ13">
            <v>0</v>
          </cell>
          <cell r="GK13">
            <v>0</v>
          </cell>
          <cell r="GL13">
            <v>0.15</v>
          </cell>
          <cell r="GN13">
            <v>771</v>
          </cell>
          <cell r="GO13">
            <v>0</v>
          </cell>
          <cell r="GS13">
            <v>0</v>
          </cell>
          <cell r="GX13">
            <v>2000</v>
          </cell>
          <cell r="HB13">
            <v>604</v>
          </cell>
          <cell r="HC13">
            <v>892</v>
          </cell>
          <cell r="HD13">
            <v>650</v>
          </cell>
          <cell r="HJ13">
            <v>210.52</v>
          </cell>
          <cell r="HK13">
            <v>210.52</v>
          </cell>
          <cell r="HO13">
            <v>1950</v>
          </cell>
          <cell r="HU13">
            <v>520.79999999999995</v>
          </cell>
          <cell r="HY13">
            <v>0</v>
          </cell>
          <cell r="HZ13">
            <v>82026.880000000005</v>
          </cell>
          <cell r="IA13">
            <v>12304.032000000001</v>
          </cell>
          <cell r="IC13">
            <v>136711.46666666667</v>
          </cell>
          <cell r="ID13">
            <v>20506.72</v>
          </cell>
          <cell r="IE13">
            <v>0</v>
          </cell>
          <cell r="IF13">
            <v>0</v>
          </cell>
          <cell r="IG13">
            <v>0</v>
          </cell>
          <cell r="IN13">
            <v>92974.636799999993</v>
          </cell>
          <cell r="IP13">
            <v>13872.48</v>
          </cell>
          <cell r="IX13">
            <v>29608.272000000004</v>
          </cell>
          <cell r="IY13">
            <v>5489.28</v>
          </cell>
          <cell r="IZ13">
            <v>15626.120640000001</v>
          </cell>
          <cell r="JB13">
            <v>6000</v>
          </cell>
          <cell r="JF13">
            <v>28992</v>
          </cell>
          <cell r="JG13">
            <v>0</v>
          </cell>
          <cell r="JH13">
            <v>1950</v>
          </cell>
          <cell r="JN13">
            <v>842.08</v>
          </cell>
          <cell r="JO13">
            <v>842.08</v>
          </cell>
          <cell r="JS13">
            <v>3900</v>
          </cell>
          <cell r="JX13">
            <v>37008</v>
          </cell>
          <cell r="JY13">
            <v>0</v>
          </cell>
          <cell r="KE13">
            <v>0</v>
          </cell>
          <cell r="KL13">
            <v>24</v>
          </cell>
          <cell r="KM13">
            <v>3.25</v>
          </cell>
          <cell r="KN13">
            <v>3</v>
          </cell>
          <cell r="KO13">
            <v>3</v>
          </cell>
          <cell r="KP13">
            <v>0</v>
          </cell>
          <cell r="KQ13">
            <v>2</v>
          </cell>
          <cell r="KR13">
            <v>0.3</v>
          </cell>
          <cell r="KS13">
            <v>4</v>
          </cell>
          <cell r="KT13">
            <v>5</v>
          </cell>
          <cell r="KU13">
            <v>0</v>
          </cell>
          <cell r="KV13">
            <v>0</v>
          </cell>
          <cell r="NH13">
            <v>17088.933333333334</v>
          </cell>
          <cell r="NI13">
            <v>0</v>
          </cell>
        </row>
        <row r="14">
          <cell r="F14">
            <v>3</v>
          </cell>
          <cell r="H14">
            <v>28154.55</v>
          </cell>
          <cell r="I14">
            <v>0</v>
          </cell>
          <cell r="CD14">
            <v>0</v>
          </cell>
          <cell r="CK14">
            <v>3</v>
          </cell>
          <cell r="CL14">
            <v>0.29049999999999998</v>
          </cell>
          <cell r="CM14">
            <v>294440.28389999992</v>
          </cell>
          <cell r="CX14">
            <v>294440.28389999992</v>
          </cell>
          <cell r="CY14">
            <v>2</v>
          </cell>
          <cell r="CZ14">
            <v>0.01</v>
          </cell>
          <cell r="DA14">
            <v>15153.84</v>
          </cell>
          <cell r="DC14">
            <v>0.02</v>
          </cell>
          <cell r="DD14">
            <v>0</v>
          </cell>
          <cell r="DF14">
            <v>15153.84</v>
          </cell>
          <cell r="EC14">
            <v>0</v>
          </cell>
          <cell r="EQ14">
            <v>0</v>
          </cell>
          <cell r="ES14">
            <v>0</v>
          </cell>
          <cell r="ET14">
            <v>12</v>
          </cell>
          <cell r="EV14">
            <v>30</v>
          </cell>
          <cell r="EW14">
            <v>360</v>
          </cell>
          <cell r="EX14">
            <v>64.760000000000005</v>
          </cell>
          <cell r="FE14">
            <v>10</v>
          </cell>
          <cell r="FF14">
            <v>647.6</v>
          </cell>
          <cell r="FG14">
            <v>9.9699999999999997E-2</v>
          </cell>
          <cell r="FI14">
            <v>289.01</v>
          </cell>
          <cell r="FT14">
            <v>3.175E-2</v>
          </cell>
          <cell r="FU14">
            <v>114.36</v>
          </cell>
          <cell r="FV14">
            <v>0.05</v>
          </cell>
          <cell r="FX14">
            <v>0.02</v>
          </cell>
          <cell r="FY14">
            <v>1.2699999999999999E-2</v>
          </cell>
          <cell r="GB14">
            <v>39.450000000000003</v>
          </cell>
          <cell r="GF14">
            <v>40</v>
          </cell>
          <cell r="GG14">
            <v>0.15</v>
          </cell>
          <cell r="GH14">
            <v>0</v>
          </cell>
          <cell r="GJ14">
            <v>0</v>
          </cell>
          <cell r="GK14">
            <v>0</v>
          </cell>
          <cell r="GL14">
            <v>0.15</v>
          </cell>
          <cell r="GN14">
            <v>771</v>
          </cell>
          <cell r="GO14">
            <v>0</v>
          </cell>
          <cell r="GS14">
            <v>0</v>
          </cell>
          <cell r="GX14">
            <v>2000</v>
          </cell>
          <cell r="HB14">
            <v>604</v>
          </cell>
          <cell r="HC14">
            <v>892</v>
          </cell>
          <cell r="HD14">
            <v>650</v>
          </cell>
          <cell r="HJ14">
            <v>210.52</v>
          </cell>
          <cell r="HK14">
            <v>210.52</v>
          </cell>
          <cell r="HO14">
            <v>1950</v>
          </cell>
          <cell r="HU14">
            <v>573.1</v>
          </cell>
          <cell r="HY14">
            <v>0</v>
          </cell>
          <cell r="HZ14">
            <v>67570.92</v>
          </cell>
          <cell r="IA14">
            <v>10135.637999999999</v>
          </cell>
          <cell r="IC14">
            <v>112618.20000000001</v>
          </cell>
          <cell r="ID14">
            <v>16892.73</v>
          </cell>
          <cell r="IE14">
            <v>0</v>
          </cell>
          <cell r="IF14">
            <v>0</v>
          </cell>
          <cell r="IG14">
            <v>0</v>
          </cell>
          <cell r="IN14">
            <v>69730.977599999998</v>
          </cell>
          <cell r="IP14">
            <v>10404.36</v>
          </cell>
          <cell r="IX14">
            <v>22206.204000000002</v>
          </cell>
          <cell r="IY14">
            <v>4116.96</v>
          </cell>
          <cell r="IZ14">
            <v>12872.260259999997</v>
          </cell>
          <cell r="JB14">
            <v>6000</v>
          </cell>
          <cell r="JF14">
            <v>21744</v>
          </cell>
          <cell r="JG14">
            <v>10704</v>
          </cell>
          <cell r="JH14">
            <v>650</v>
          </cell>
          <cell r="JN14">
            <v>631.56000000000006</v>
          </cell>
          <cell r="JO14">
            <v>631.56000000000006</v>
          </cell>
          <cell r="JS14">
            <v>1950</v>
          </cell>
          <cell r="JX14">
            <v>27756</v>
          </cell>
          <cell r="JY14">
            <v>0</v>
          </cell>
          <cell r="KE14">
            <v>0</v>
          </cell>
          <cell r="KL14">
            <v>24</v>
          </cell>
          <cell r="KM14">
            <v>3.25</v>
          </cell>
          <cell r="KN14">
            <v>3</v>
          </cell>
          <cell r="KO14">
            <v>1</v>
          </cell>
          <cell r="KP14">
            <v>1</v>
          </cell>
          <cell r="KQ14">
            <v>1</v>
          </cell>
          <cell r="KR14">
            <v>0.3</v>
          </cell>
          <cell r="KS14">
            <v>3</v>
          </cell>
          <cell r="KT14">
            <v>5</v>
          </cell>
          <cell r="KU14">
            <v>0</v>
          </cell>
          <cell r="KV14">
            <v>0</v>
          </cell>
          <cell r="NH14">
            <v>14077.275</v>
          </cell>
          <cell r="NI14">
            <v>0</v>
          </cell>
        </row>
        <row r="15">
          <cell r="F15">
            <v>14</v>
          </cell>
          <cell r="H15">
            <v>29415.15</v>
          </cell>
          <cell r="I15">
            <v>0</v>
          </cell>
          <cell r="CD15">
            <v>0</v>
          </cell>
          <cell r="CK15">
            <v>14</v>
          </cell>
          <cell r="CL15">
            <v>0.29049999999999998</v>
          </cell>
          <cell r="CM15">
            <v>1435576.9805999999</v>
          </cell>
          <cell r="CX15">
            <v>1435576.9805999999</v>
          </cell>
          <cell r="CZ15">
            <v>0.01</v>
          </cell>
          <cell r="DA15">
            <v>0</v>
          </cell>
          <cell r="DB15">
            <v>4</v>
          </cell>
          <cell r="DC15">
            <v>0.02</v>
          </cell>
          <cell r="DD15">
            <v>60615.360000000001</v>
          </cell>
          <cell r="DF15">
            <v>60615.360000000001</v>
          </cell>
          <cell r="EC15">
            <v>0</v>
          </cell>
          <cell r="EQ15">
            <v>0</v>
          </cell>
          <cell r="ES15">
            <v>0</v>
          </cell>
          <cell r="ET15">
            <v>12</v>
          </cell>
          <cell r="EV15">
            <v>30</v>
          </cell>
          <cell r="EW15">
            <v>360</v>
          </cell>
          <cell r="EX15">
            <v>64.760000000000005</v>
          </cell>
          <cell r="FE15">
            <v>10</v>
          </cell>
          <cell r="FF15">
            <v>647.6</v>
          </cell>
          <cell r="FG15">
            <v>9.9699999999999997E-2</v>
          </cell>
          <cell r="FI15">
            <v>289.01</v>
          </cell>
          <cell r="FT15">
            <v>3.175E-2</v>
          </cell>
          <cell r="FU15">
            <v>114.36</v>
          </cell>
          <cell r="FV15">
            <v>0.05</v>
          </cell>
          <cell r="FX15">
            <v>0.02</v>
          </cell>
          <cell r="FY15">
            <v>1.2699999999999999E-2</v>
          </cell>
          <cell r="GB15">
            <v>39.450000000000003</v>
          </cell>
          <cell r="GF15">
            <v>40</v>
          </cell>
          <cell r="GG15">
            <v>0.15</v>
          </cell>
          <cell r="GH15">
            <v>0</v>
          </cell>
          <cell r="GJ15">
            <v>0</v>
          </cell>
          <cell r="GK15">
            <v>0</v>
          </cell>
          <cell r="GL15">
            <v>0.15</v>
          </cell>
          <cell r="GN15">
            <v>771</v>
          </cell>
          <cell r="GO15">
            <v>0</v>
          </cell>
          <cell r="GS15">
            <v>0</v>
          </cell>
          <cell r="GX15">
            <v>2000</v>
          </cell>
          <cell r="HB15">
            <v>604</v>
          </cell>
          <cell r="HC15">
            <v>892</v>
          </cell>
          <cell r="HD15">
            <v>650</v>
          </cell>
          <cell r="HJ15">
            <v>210.52</v>
          </cell>
          <cell r="HK15">
            <v>210.52</v>
          </cell>
          <cell r="HO15">
            <v>1950</v>
          </cell>
          <cell r="HU15">
            <v>631.70000000000005</v>
          </cell>
          <cell r="HY15">
            <v>0</v>
          </cell>
          <cell r="HZ15">
            <v>329449.68</v>
          </cell>
          <cell r="IA15">
            <v>49417.451999999997</v>
          </cell>
          <cell r="IC15">
            <v>549082.79999999993</v>
          </cell>
          <cell r="ID15">
            <v>82362.419999999984</v>
          </cell>
          <cell r="IE15">
            <v>0</v>
          </cell>
          <cell r="IF15">
            <v>0</v>
          </cell>
          <cell r="IG15">
            <v>0</v>
          </cell>
          <cell r="IN15">
            <v>325411.22879999998</v>
          </cell>
          <cell r="IP15">
            <v>48553.68</v>
          </cell>
          <cell r="IX15">
            <v>103628.95200000002</v>
          </cell>
          <cell r="IY15">
            <v>19212.48</v>
          </cell>
          <cell r="IZ15">
            <v>62760.164039999996</v>
          </cell>
          <cell r="JB15">
            <v>20000</v>
          </cell>
          <cell r="JF15">
            <v>101472</v>
          </cell>
          <cell r="JG15">
            <v>0</v>
          </cell>
          <cell r="JH15">
            <v>5200</v>
          </cell>
          <cell r="JN15">
            <v>2947.28</v>
          </cell>
          <cell r="JO15">
            <v>2947.28</v>
          </cell>
          <cell r="JS15">
            <v>0</v>
          </cell>
          <cell r="JX15">
            <v>129528</v>
          </cell>
          <cell r="JY15">
            <v>0</v>
          </cell>
          <cell r="KE15">
            <v>0</v>
          </cell>
          <cell r="KL15">
            <v>24</v>
          </cell>
          <cell r="KM15">
            <v>3.25</v>
          </cell>
          <cell r="KN15">
            <v>10</v>
          </cell>
          <cell r="KO15">
            <v>8</v>
          </cell>
          <cell r="KP15">
            <v>0</v>
          </cell>
          <cell r="KQ15">
            <v>0</v>
          </cell>
          <cell r="KR15">
            <v>0.3</v>
          </cell>
          <cell r="KS15">
            <v>12</v>
          </cell>
          <cell r="KT15">
            <v>5</v>
          </cell>
          <cell r="KU15">
            <v>0</v>
          </cell>
          <cell r="KV15">
            <v>0</v>
          </cell>
          <cell r="NH15">
            <v>58830.299999999996</v>
          </cell>
          <cell r="NI15">
            <v>0</v>
          </cell>
        </row>
        <row r="16">
          <cell r="F16">
            <v>38</v>
          </cell>
          <cell r="H16">
            <v>30676.05</v>
          </cell>
          <cell r="I16">
            <v>0</v>
          </cell>
          <cell r="CD16">
            <v>0</v>
          </cell>
          <cell r="CK16">
            <v>38</v>
          </cell>
          <cell r="CL16">
            <v>0.29049999999999998</v>
          </cell>
          <cell r="CM16">
            <v>4063594.9913999992</v>
          </cell>
          <cell r="CX16">
            <v>4063594.9913999992</v>
          </cell>
          <cell r="CY16">
            <v>3</v>
          </cell>
          <cell r="CZ16">
            <v>0.01</v>
          </cell>
          <cell r="DA16">
            <v>22730.76</v>
          </cell>
          <cell r="DB16">
            <v>6</v>
          </cell>
          <cell r="DC16">
            <v>0.02</v>
          </cell>
          <cell r="DD16">
            <v>90923.04</v>
          </cell>
          <cell r="DF16">
            <v>113653.79999999999</v>
          </cell>
          <cell r="EC16">
            <v>0</v>
          </cell>
          <cell r="EQ16">
            <v>0</v>
          </cell>
          <cell r="ES16">
            <v>0</v>
          </cell>
          <cell r="ET16">
            <v>12</v>
          </cell>
          <cell r="EV16">
            <v>30</v>
          </cell>
          <cell r="EW16">
            <v>360</v>
          </cell>
          <cell r="EX16">
            <v>64.760000000000005</v>
          </cell>
          <cell r="FE16">
            <v>10</v>
          </cell>
          <cell r="FF16">
            <v>647.6</v>
          </cell>
          <cell r="FG16">
            <v>9.9699999999999997E-2</v>
          </cell>
          <cell r="FI16">
            <v>289.01</v>
          </cell>
          <cell r="FT16">
            <v>3.175E-2</v>
          </cell>
          <cell r="FU16">
            <v>114.36</v>
          </cell>
          <cell r="FV16">
            <v>0.05</v>
          </cell>
          <cell r="FX16">
            <v>0.02</v>
          </cell>
          <cell r="FY16">
            <v>1.2699999999999999E-2</v>
          </cell>
          <cell r="GB16">
            <v>39.450000000000003</v>
          </cell>
          <cell r="GF16">
            <v>40</v>
          </cell>
          <cell r="GG16">
            <v>0.15</v>
          </cell>
          <cell r="GH16">
            <v>0</v>
          </cell>
          <cell r="GJ16">
            <v>0</v>
          </cell>
          <cell r="GK16">
            <v>0</v>
          </cell>
          <cell r="GL16">
            <v>0.15</v>
          </cell>
          <cell r="GN16">
            <v>771</v>
          </cell>
          <cell r="GO16">
            <v>0</v>
          </cell>
          <cell r="GS16">
            <v>0</v>
          </cell>
          <cell r="GX16">
            <v>2000</v>
          </cell>
          <cell r="HB16">
            <v>604</v>
          </cell>
          <cell r="HC16">
            <v>892</v>
          </cell>
          <cell r="HD16">
            <v>650</v>
          </cell>
          <cell r="HJ16">
            <v>210.52</v>
          </cell>
          <cell r="HK16">
            <v>210.52</v>
          </cell>
          <cell r="HO16">
            <v>1950</v>
          </cell>
          <cell r="HU16">
            <v>704.5</v>
          </cell>
          <cell r="HY16">
            <v>0</v>
          </cell>
          <cell r="HZ16">
            <v>932551.92</v>
          </cell>
          <cell r="IA16">
            <v>139882.788</v>
          </cell>
          <cell r="IC16">
            <v>1554253.2</v>
          </cell>
          <cell r="ID16">
            <v>233137.97999999998</v>
          </cell>
          <cell r="IE16">
            <v>0</v>
          </cell>
          <cell r="IF16">
            <v>0</v>
          </cell>
          <cell r="IG16">
            <v>0</v>
          </cell>
          <cell r="IN16">
            <v>883259.04959999991</v>
          </cell>
          <cell r="IP16">
            <v>131788.56</v>
          </cell>
          <cell r="IX16">
            <v>281278.58400000003</v>
          </cell>
          <cell r="IY16">
            <v>52148.160000000003</v>
          </cell>
          <cell r="IZ16">
            <v>177651.14075999998</v>
          </cell>
          <cell r="JB16">
            <v>50000</v>
          </cell>
          <cell r="JF16">
            <v>275424</v>
          </cell>
          <cell r="JG16">
            <v>0</v>
          </cell>
          <cell r="JH16">
            <v>11700</v>
          </cell>
          <cell r="JN16">
            <v>7999.76</v>
          </cell>
          <cell r="JO16">
            <v>7999.76</v>
          </cell>
          <cell r="JS16">
            <v>0</v>
          </cell>
          <cell r="JX16">
            <v>351576</v>
          </cell>
          <cell r="JY16">
            <v>0</v>
          </cell>
          <cell r="KE16">
            <v>0</v>
          </cell>
          <cell r="KL16">
            <v>24</v>
          </cell>
          <cell r="KM16">
            <v>3.25</v>
          </cell>
          <cell r="KN16">
            <v>25</v>
          </cell>
          <cell r="KO16">
            <v>18</v>
          </cell>
          <cell r="KP16">
            <v>0</v>
          </cell>
          <cell r="KQ16">
            <v>0</v>
          </cell>
          <cell r="KR16">
            <v>0.3</v>
          </cell>
          <cell r="KS16">
            <v>36</v>
          </cell>
          <cell r="KT16">
            <v>5</v>
          </cell>
          <cell r="KU16">
            <v>0</v>
          </cell>
          <cell r="KV16">
            <v>0</v>
          </cell>
          <cell r="NH16">
            <v>184056.30000000002</v>
          </cell>
          <cell r="NI16">
            <v>0</v>
          </cell>
        </row>
        <row r="17">
          <cell r="F17">
            <v>1</v>
          </cell>
          <cell r="H17">
            <v>5955.9</v>
          </cell>
          <cell r="I17">
            <v>0</v>
          </cell>
          <cell r="CD17">
            <v>0</v>
          </cell>
          <cell r="CK17">
            <v>1</v>
          </cell>
          <cell r="CL17">
            <v>0.29759999999999998</v>
          </cell>
          <cell r="CM17">
            <v>21269.710079999997</v>
          </cell>
          <cell r="CX17">
            <v>21269.710079999997</v>
          </cell>
          <cell r="CZ17">
            <v>0.01</v>
          </cell>
          <cell r="DA17">
            <v>0</v>
          </cell>
          <cell r="DC17">
            <v>0.02</v>
          </cell>
          <cell r="DD17">
            <v>0</v>
          </cell>
          <cell r="DF17">
            <v>0</v>
          </cell>
          <cell r="EC17">
            <v>0</v>
          </cell>
          <cell r="EQ17">
            <v>0</v>
          </cell>
          <cell r="ES17">
            <v>0</v>
          </cell>
          <cell r="ET17">
            <v>12</v>
          </cell>
          <cell r="EV17">
            <v>30</v>
          </cell>
          <cell r="EW17">
            <v>360</v>
          </cell>
          <cell r="EX17">
            <v>64.760000000000005</v>
          </cell>
          <cell r="FE17">
            <v>10</v>
          </cell>
          <cell r="FF17">
            <v>647.6</v>
          </cell>
          <cell r="FG17">
            <v>9.9699999999999997E-2</v>
          </cell>
          <cell r="FI17">
            <v>289.01</v>
          </cell>
          <cell r="FT17">
            <v>3.175E-2</v>
          </cell>
          <cell r="FU17">
            <v>114.36</v>
          </cell>
          <cell r="FV17">
            <v>0.05</v>
          </cell>
          <cell r="FX17">
            <v>0.02</v>
          </cell>
          <cell r="FY17">
            <v>1.2699999999999999E-2</v>
          </cell>
          <cell r="GB17">
            <v>39.450000000000003</v>
          </cell>
          <cell r="GF17">
            <v>40</v>
          </cell>
          <cell r="GG17">
            <v>0.15</v>
          </cell>
          <cell r="GH17">
            <v>0</v>
          </cell>
          <cell r="GJ17">
            <v>0</v>
          </cell>
          <cell r="GK17">
            <v>0</v>
          </cell>
          <cell r="GL17">
            <v>0.15</v>
          </cell>
          <cell r="GN17">
            <v>771</v>
          </cell>
          <cell r="GO17">
            <v>0</v>
          </cell>
          <cell r="GS17">
            <v>9700</v>
          </cell>
          <cell r="GX17">
            <v>2000</v>
          </cell>
          <cell r="HB17">
            <v>670</v>
          </cell>
          <cell r="HC17">
            <v>892</v>
          </cell>
          <cell r="HD17">
            <v>650</v>
          </cell>
          <cell r="HJ17">
            <v>210.52</v>
          </cell>
          <cell r="HK17">
            <v>210.52</v>
          </cell>
          <cell r="HO17">
            <v>1950</v>
          </cell>
          <cell r="HU17">
            <v>0</v>
          </cell>
          <cell r="HY17">
            <v>0</v>
          </cell>
          <cell r="HZ17">
            <v>4764.72</v>
          </cell>
          <cell r="IA17">
            <v>714.70799999999997</v>
          </cell>
          <cell r="IC17">
            <v>7941.2</v>
          </cell>
          <cell r="ID17">
            <v>1191.1799999999998</v>
          </cell>
          <cell r="IE17">
            <v>0</v>
          </cell>
          <cell r="IF17">
            <v>0</v>
          </cell>
          <cell r="IG17">
            <v>0</v>
          </cell>
          <cell r="IN17">
            <v>7125.6387599999998</v>
          </cell>
          <cell r="IP17">
            <v>3468.12</v>
          </cell>
          <cell r="IX17">
            <v>2269.1978999999997</v>
          </cell>
          <cell r="IY17">
            <v>1372.32</v>
          </cell>
          <cell r="IZ17">
            <v>907.67916000000002</v>
          </cell>
          <cell r="JB17">
            <v>0</v>
          </cell>
          <cell r="JF17">
            <v>8040</v>
          </cell>
          <cell r="JG17">
            <v>0</v>
          </cell>
          <cell r="JH17">
            <v>0</v>
          </cell>
          <cell r="JN17">
            <v>210.52</v>
          </cell>
          <cell r="JO17">
            <v>210.52</v>
          </cell>
          <cell r="JS17">
            <v>0</v>
          </cell>
          <cell r="JX17">
            <v>9252</v>
          </cell>
          <cell r="JY17">
            <v>0</v>
          </cell>
          <cell r="KE17">
            <v>9700</v>
          </cell>
          <cell r="KL17">
            <v>24</v>
          </cell>
          <cell r="KM17">
            <v>3.25</v>
          </cell>
          <cell r="KN17">
            <v>0</v>
          </cell>
          <cell r="KO17">
            <v>0</v>
          </cell>
          <cell r="KP17">
            <v>0</v>
          </cell>
          <cell r="KQ17">
            <v>0</v>
          </cell>
          <cell r="KR17">
            <v>0.3</v>
          </cell>
          <cell r="KS17">
            <v>1</v>
          </cell>
          <cell r="KT17">
            <v>5</v>
          </cell>
          <cell r="KU17">
            <v>1</v>
          </cell>
          <cell r="KV17">
            <v>9</v>
          </cell>
          <cell r="NH17">
            <v>992.65</v>
          </cell>
          <cell r="NI17">
            <v>1786.77</v>
          </cell>
        </row>
        <row r="18">
          <cell r="F18">
            <v>7</v>
          </cell>
          <cell r="H18">
            <v>5955.9</v>
          </cell>
          <cell r="I18">
            <v>0</v>
          </cell>
          <cell r="CD18">
            <v>0</v>
          </cell>
          <cell r="CK18">
            <v>7</v>
          </cell>
          <cell r="CL18">
            <v>0.29759999999999998</v>
          </cell>
          <cell r="CM18">
            <v>148887.97055999999</v>
          </cell>
          <cell r="CX18">
            <v>148887.97055999999</v>
          </cell>
          <cell r="CZ18">
            <v>0.01</v>
          </cell>
          <cell r="DA18">
            <v>0</v>
          </cell>
          <cell r="DB18">
            <v>4</v>
          </cell>
          <cell r="DC18">
            <v>0.02</v>
          </cell>
          <cell r="DD18">
            <v>18582.407999999999</v>
          </cell>
          <cell r="DF18">
            <v>18582.407999999999</v>
          </cell>
          <cell r="EC18">
            <v>0</v>
          </cell>
          <cell r="EQ18">
            <v>0</v>
          </cell>
          <cell r="ES18">
            <v>0</v>
          </cell>
          <cell r="ET18">
            <v>12</v>
          </cell>
          <cell r="EV18">
            <v>30</v>
          </cell>
          <cell r="EW18">
            <v>360</v>
          </cell>
          <cell r="EX18">
            <v>64.760000000000005</v>
          </cell>
          <cell r="FE18">
            <v>10</v>
          </cell>
          <cell r="FF18">
            <v>647.6</v>
          </cell>
          <cell r="FG18">
            <v>9.9699999999999997E-2</v>
          </cell>
          <cell r="FI18">
            <v>289.01</v>
          </cell>
          <cell r="FT18">
            <v>3.175E-2</v>
          </cell>
          <cell r="FU18">
            <v>114.36</v>
          </cell>
          <cell r="FV18">
            <v>0.05</v>
          </cell>
          <cell r="FX18">
            <v>0.02</v>
          </cell>
          <cell r="FY18">
            <v>1.2699999999999999E-2</v>
          </cell>
          <cell r="GB18">
            <v>39.450000000000003</v>
          </cell>
          <cell r="GF18">
            <v>40</v>
          </cell>
          <cell r="GG18">
            <v>0.15</v>
          </cell>
          <cell r="GH18">
            <v>0</v>
          </cell>
          <cell r="GJ18">
            <v>0</v>
          </cell>
          <cell r="GK18">
            <v>0</v>
          </cell>
          <cell r="GL18">
            <v>0.15</v>
          </cell>
          <cell r="GN18">
            <v>771</v>
          </cell>
          <cell r="GO18">
            <v>0</v>
          </cell>
          <cell r="GS18">
            <v>9700</v>
          </cell>
          <cell r="GX18">
            <v>2000</v>
          </cell>
          <cell r="HB18">
            <v>670</v>
          </cell>
          <cell r="HC18">
            <v>892</v>
          </cell>
          <cell r="HD18">
            <v>650</v>
          </cell>
          <cell r="HJ18">
            <v>210.52</v>
          </cell>
          <cell r="HK18">
            <v>210.52</v>
          </cell>
          <cell r="HO18">
            <v>1950</v>
          </cell>
          <cell r="HU18">
            <v>0</v>
          </cell>
          <cell r="HY18">
            <v>0</v>
          </cell>
          <cell r="HZ18">
            <v>33353.040000000001</v>
          </cell>
          <cell r="IA18">
            <v>5002.9560000000001</v>
          </cell>
          <cell r="IC18">
            <v>55588.4</v>
          </cell>
          <cell r="ID18">
            <v>8338.26</v>
          </cell>
          <cell r="IE18">
            <v>0</v>
          </cell>
          <cell r="IF18">
            <v>0</v>
          </cell>
          <cell r="IG18">
            <v>0</v>
          </cell>
          <cell r="IN18">
            <v>49879.471319999997</v>
          </cell>
          <cell r="IP18">
            <v>24276.84</v>
          </cell>
          <cell r="IX18">
            <v>15884.385299999998</v>
          </cell>
          <cell r="IY18">
            <v>9606.24</v>
          </cell>
          <cell r="IZ18">
            <v>6353.7541200000005</v>
          </cell>
          <cell r="JB18">
            <v>4000</v>
          </cell>
          <cell r="JF18">
            <v>56280</v>
          </cell>
          <cell r="JG18">
            <v>21408</v>
          </cell>
          <cell r="JH18">
            <v>650</v>
          </cell>
          <cell r="JN18">
            <v>1473.64</v>
          </cell>
          <cell r="JO18">
            <v>1473.64</v>
          </cell>
          <cell r="JS18">
            <v>0</v>
          </cell>
          <cell r="JX18">
            <v>64764</v>
          </cell>
          <cell r="JY18">
            <v>0</v>
          </cell>
          <cell r="KE18">
            <v>67900</v>
          </cell>
          <cell r="KL18">
            <v>24</v>
          </cell>
          <cell r="KM18">
            <v>3.25</v>
          </cell>
          <cell r="KN18">
            <v>2</v>
          </cell>
          <cell r="KO18">
            <v>1</v>
          </cell>
          <cell r="KP18">
            <v>2</v>
          </cell>
          <cell r="KQ18">
            <v>0</v>
          </cell>
          <cell r="KR18">
            <v>0.3</v>
          </cell>
          <cell r="KS18">
            <v>7</v>
          </cell>
          <cell r="KT18">
            <v>5</v>
          </cell>
          <cell r="KU18">
            <v>6</v>
          </cell>
          <cell r="KV18">
            <v>9</v>
          </cell>
          <cell r="NH18">
            <v>6948.55</v>
          </cell>
          <cell r="NI18">
            <v>10720.62</v>
          </cell>
        </row>
        <row r="19">
          <cell r="F19">
            <v>2</v>
          </cell>
          <cell r="H19">
            <v>6842</v>
          </cell>
          <cell r="I19">
            <v>0</v>
          </cell>
          <cell r="CD19">
            <v>0</v>
          </cell>
          <cell r="CK19">
            <v>2</v>
          </cell>
          <cell r="CL19">
            <v>0.29759999999999998</v>
          </cell>
          <cell r="CM19">
            <v>48868.300799999997</v>
          </cell>
          <cell r="CX19">
            <v>48868.300799999997</v>
          </cell>
          <cell r="CZ19">
            <v>0.01</v>
          </cell>
          <cell r="DA19">
            <v>0</v>
          </cell>
          <cell r="DB19">
            <v>1</v>
          </cell>
          <cell r="DC19">
            <v>0.02</v>
          </cell>
          <cell r="DD19">
            <v>5336.76</v>
          </cell>
          <cell r="DF19">
            <v>5336.76</v>
          </cell>
          <cell r="EC19">
            <v>0</v>
          </cell>
          <cell r="EQ19">
            <v>0</v>
          </cell>
          <cell r="ES19">
            <v>0</v>
          </cell>
          <cell r="ET19">
            <v>12</v>
          </cell>
          <cell r="EV19">
            <v>30</v>
          </cell>
          <cell r="EW19">
            <v>360</v>
          </cell>
          <cell r="EX19">
            <v>64.760000000000005</v>
          </cell>
          <cell r="FE19">
            <v>10</v>
          </cell>
          <cell r="FF19">
            <v>647.6</v>
          </cell>
          <cell r="FG19">
            <v>9.9699999999999997E-2</v>
          </cell>
          <cell r="FI19">
            <v>289.01</v>
          </cell>
          <cell r="FT19">
            <v>3.175E-2</v>
          </cell>
          <cell r="FU19">
            <v>114.36</v>
          </cell>
          <cell r="FV19">
            <v>0.05</v>
          </cell>
          <cell r="FX19">
            <v>0.02</v>
          </cell>
          <cell r="FY19">
            <v>1.2699999999999999E-2</v>
          </cell>
          <cell r="GB19">
            <v>39.450000000000003</v>
          </cell>
          <cell r="GF19">
            <v>40</v>
          </cell>
          <cell r="GG19">
            <v>0.15</v>
          </cell>
          <cell r="GH19">
            <v>0</v>
          </cell>
          <cell r="GJ19">
            <v>0</v>
          </cell>
          <cell r="GK19">
            <v>0</v>
          </cell>
          <cell r="GL19">
            <v>0.15</v>
          </cell>
          <cell r="GN19">
            <v>771</v>
          </cell>
          <cell r="GO19">
            <v>0</v>
          </cell>
          <cell r="GS19">
            <v>9700</v>
          </cell>
          <cell r="GX19">
            <v>2000</v>
          </cell>
          <cell r="HB19">
            <v>670</v>
          </cell>
          <cell r="HC19">
            <v>892</v>
          </cell>
          <cell r="HD19">
            <v>650</v>
          </cell>
          <cell r="HJ19">
            <v>210.52</v>
          </cell>
          <cell r="HK19">
            <v>210.52</v>
          </cell>
          <cell r="HO19">
            <v>1950</v>
          </cell>
          <cell r="HU19">
            <v>0</v>
          </cell>
          <cell r="HY19">
            <v>0</v>
          </cell>
          <cell r="HZ19">
            <v>10947.2</v>
          </cell>
          <cell r="IA19">
            <v>1642.0800000000002</v>
          </cell>
          <cell r="IC19">
            <v>18245.333333333332</v>
          </cell>
          <cell r="ID19">
            <v>2736.7999999999997</v>
          </cell>
          <cell r="IE19">
            <v>0</v>
          </cell>
          <cell r="IF19">
            <v>0</v>
          </cell>
          <cell r="IG19">
            <v>0</v>
          </cell>
          <cell r="IN19">
            <v>16371.5376</v>
          </cell>
          <cell r="IP19">
            <v>6936.24</v>
          </cell>
          <cell r="IX19">
            <v>5213.6039999999994</v>
          </cell>
          <cell r="IY19">
            <v>2744.64</v>
          </cell>
          <cell r="IZ19">
            <v>2085.4416000000001</v>
          </cell>
          <cell r="JB19">
            <v>2000</v>
          </cell>
          <cell r="JF19">
            <v>16080</v>
          </cell>
          <cell r="JG19">
            <v>0</v>
          </cell>
          <cell r="JH19">
            <v>0</v>
          </cell>
          <cell r="JN19">
            <v>421.04</v>
          </cell>
          <cell r="JO19">
            <v>421.04</v>
          </cell>
          <cell r="JS19">
            <v>0</v>
          </cell>
          <cell r="JX19">
            <v>18504</v>
          </cell>
          <cell r="JY19">
            <v>0</v>
          </cell>
          <cell r="KE19">
            <v>19400</v>
          </cell>
          <cell r="KL19">
            <v>24</v>
          </cell>
          <cell r="KM19">
            <v>3.25</v>
          </cell>
          <cell r="KN19">
            <v>1</v>
          </cell>
          <cell r="KO19">
            <v>0</v>
          </cell>
          <cell r="KP19">
            <v>0</v>
          </cell>
          <cell r="KQ19">
            <v>0</v>
          </cell>
          <cell r="KR19">
            <v>0.3</v>
          </cell>
          <cell r="KS19">
            <v>2</v>
          </cell>
          <cell r="KT19">
            <v>5</v>
          </cell>
          <cell r="KU19">
            <v>2</v>
          </cell>
          <cell r="KV19">
            <v>9</v>
          </cell>
          <cell r="NH19">
            <v>2280.6666666666665</v>
          </cell>
          <cell r="NI19">
            <v>4105.2</v>
          </cell>
        </row>
        <row r="20">
          <cell r="F20">
            <v>2</v>
          </cell>
          <cell r="H20">
            <v>6842</v>
          </cell>
          <cell r="I20">
            <v>0</v>
          </cell>
          <cell r="CD20">
            <v>0</v>
          </cell>
          <cell r="CK20">
            <v>2</v>
          </cell>
          <cell r="CL20">
            <v>0.29759999999999998</v>
          </cell>
          <cell r="CM20">
            <v>48868.300799999997</v>
          </cell>
          <cell r="CX20">
            <v>48868.300799999997</v>
          </cell>
          <cell r="CZ20">
            <v>0.01</v>
          </cell>
          <cell r="DA20">
            <v>0</v>
          </cell>
          <cell r="DB20">
            <v>1</v>
          </cell>
          <cell r="DC20">
            <v>0.02</v>
          </cell>
          <cell r="DD20">
            <v>5336.76</v>
          </cell>
          <cell r="DF20">
            <v>5336.76</v>
          </cell>
          <cell r="EC20">
            <v>0</v>
          </cell>
          <cell r="EQ20">
            <v>0</v>
          </cell>
          <cell r="ES20">
            <v>0</v>
          </cell>
          <cell r="ET20">
            <v>12</v>
          </cell>
          <cell r="EV20">
            <v>30</v>
          </cell>
          <cell r="EW20">
            <v>360</v>
          </cell>
          <cell r="EX20">
            <v>64.760000000000005</v>
          </cell>
          <cell r="FE20">
            <v>10</v>
          </cell>
          <cell r="FF20">
            <v>647.6</v>
          </cell>
          <cell r="FG20">
            <v>9.9699999999999997E-2</v>
          </cell>
          <cell r="FI20">
            <v>289.01</v>
          </cell>
          <cell r="FT20">
            <v>3.175E-2</v>
          </cell>
          <cell r="FU20">
            <v>114.36</v>
          </cell>
          <cell r="FV20">
            <v>0.05</v>
          </cell>
          <cell r="FX20">
            <v>0.02</v>
          </cell>
          <cell r="FY20">
            <v>1.2699999999999999E-2</v>
          </cell>
          <cell r="GB20">
            <v>39.450000000000003</v>
          </cell>
          <cell r="GF20">
            <v>40</v>
          </cell>
          <cell r="GG20">
            <v>0.15</v>
          </cell>
          <cell r="GH20">
            <v>0</v>
          </cell>
          <cell r="GJ20">
            <v>0</v>
          </cell>
          <cell r="GK20">
            <v>0</v>
          </cell>
          <cell r="GL20">
            <v>0.15</v>
          </cell>
          <cell r="GN20">
            <v>771</v>
          </cell>
          <cell r="GO20">
            <v>0</v>
          </cell>
          <cell r="GS20">
            <v>9700</v>
          </cell>
          <cell r="GX20">
            <v>2000</v>
          </cell>
          <cell r="HB20">
            <v>670</v>
          </cell>
          <cell r="HC20">
            <v>892</v>
          </cell>
          <cell r="HD20">
            <v>650</v>
          </cell>
          <cell r="HJ20">
            <v>210.52</v>
          </cell>
          <cell r="HK20">
            <v>210.52</v>
          </cell>
          <cell r="HO20">
            <v>1950</v>
          </cell>
          <cell r="HU20">
            <v>0</v>
          </cell>
          <cell r="HY20">
            <v>0</v>
          </cell>
          <cell r="HZ20">
            <v>10947.2</v>
          </cell>
          <cell r="IA20">
            <v>1642.0800000000002</v>
          </cell>
          <cell r="IC20">
            <v>18245.333333333332</v>
          </cell>
          <cell r="ID20">
            <v>2736.7999999999997</v>
          </cell>
          <cell r="IE20">
            <v>0</v>
          </cell>
          <cell r="IF20">
            <v>0</v>
          </cell>
          <cell r="IG20">
            <v>0</v>
          </cell>
          <cell r="IN20">
            <v>16371.5376</v>
          </cell>
          <cell r="IP20">
            <v>6936.24</v>
          </cell>
          <cell r="IX20">
            <v>5213.6039999999994</v>
          </cell>
          <cell r="IY20">
            <v>2744.64</v>
          </cell>
          <cell r="IZ20">
            <v>2085.4416000000001</v>
          </cell>
          <cell r="JB20">
            <v>0</v>
          </cell>
          <cell r="JF20">
            <v>16080</v>
          </cell>
          <cell r="JG20">
            <v>0</v>
          </cell>
          <cell r="JH20">
            <v>650</v>
          </cell>
          <cell r="JN20">
            <v>421.04</v>
          </cell>
          <cell r="JO20">
            <v>421.04</v>
          </cell>
          <cell r="JS20">
            <v>0</v>
          </cell>
          <cell r="JX20">
            <v>18504</v>
          </cell>
          <cell r="JY20">
            <v>0</v>
          </cell>
          <cell r="KE20">
            <v>19400</v>
          </cell>
          <cell r="KL20">
            <v>24</v>
          </cell>
          <cell r="KM20">
            <v>3.25</v>
          </cell>
          <cell r="KN20">
            <v>0</v>
          </cell>
          <cell r="KO20">
            <v>1</v>
          </cell>
          <cell r="KP20">
            <v>0</v>
          </cell>
          <cell r="KQ20">
            <v>0</v>
          </cell>
          <cell r="KR20">
            <v>0.3</v>
          </cell>
          <cell r="KS20">
            <v>2</v>
          </cell>
          <cell r="KT20">
            <v>5</v>
          </cell>
          <cell r="KU20">
            <v>2</v>
          </cell>
          <cell r="KV20">
            <v>9</v>
          </cell>
          <cell r="NH20">
            <v>2280.6666666666665</v>
          </cell>
          <cell r="NI20">
            <v>4105.2</v>
          </cell>
        </row>
        <row r="21">
          <cell r="F21">
            <v>3</v>
          </cell>
          <cell r="H21">
            <v>6842</v>
          </cell>
          <cell r="I21">
            <v>0</v>
          </cell>
          <cell r="CD21">
            <v>0</v>
          </cell>
          <cell r="CK21">
            <v>3</v>
          </cell>
          <cell r="CL21">
            <v>0.29759999999999998</v>
          </cell>
          <cell r="CM21">
            <v>73302.451199999996</v>
          </cell>
          <cell r="CX21">
            <v>73302.451199999996</v>
          </cell>
          <cell r="CZ21">
            <v>0.01</v>
          </cell>
          <cell r="DA21">
            <v>0</v>
          </cell>
          <cell r="DC21">
            <v>0.02</v>
          </cell>
          <cell r="DD21">
            <v>0</v>
          </cell>
          <cell r="DF21">
            <v>0</v>
          </cell>
          <cell r="EC21">
            <v>0</v>
          </cell>
          <cell r="EQ21">
            <v>0</v>
          </cell>
          <cell r="ES21">
            <v>0</v>
          </cell>
          <cell r="ET21">
            <v>12</v>
          </cell>
          <cell r="EV21">
            <v>30</v>
          </cell>
          <cell r="EW21">
            <v>360</v>
          </cell>
          <cell r="EX21">
            <v>64.760000000000005</v>
          </cell>
          <cell r="FE21">
            <v>10</v>
          </cell>
          <cell r="FF21">
            <v>647.6</v>
          </cell>
          <cell r="FG21">
            <v>9.9699999999999997E-2</v>
          </cell>
          <cell r="FI21">
            <v>289.01</v>
          </cell>
          <cell r="FT21">
            <v>3.175E-2</v>
          </cell>
          <cell r="FU21">
            <v>114.36</v>
          </cell>
          <cell r="FV21">
            <v>0.05</v>
          </cell>
          <cell r="FX21">
            <v>0.02</v>
          </cell>
          <cell r="FY21">
            <v>1.2699999999999999E-2</v>
          </cell>
          <cell r="GB21">
            <v>39.450000000000003</v>
          </cell>
          <cell r="GF21">
            <v>40</v>
          </cell>
          <cell r="GG21">
            <v>0.15</v>
          </cell>
          <cell r="GH21">
            <v>0</v>
          </cell>
          <cell r="GJ21">
            <v>0</v>
          </cell>
          <cell r="GK21">
            <v>0</v>
          </cell>
          <cell r="GL21">
            <v>0.15</v>
          </cell>
          <cell r="GN21">
            <v>771</v>
          </cell>
          <cell r="GO21">
            <v>0</v>
          </cell>
          <cell r="GS21">
            <v>9700</v>
          </cell>
          <cell r="GX21">
            <v>2000</v>
          </cell>
          <cell r="HB21">
            <v>670</v>
          </cell>
          <cell r="HC21">
            <v>892</v>
          </cell>
          <cell r="HD21">
            <v>650</v>
          </cell>
          <cell r="HJ21">
            <v>210.52</v>
          </cell>
          <cell r="HK21">
            <v>210.52</v>
          </cell>
          <cell r="HO21">
            <v>1950</v>
          </cell>
          <cell r="HU21">
            <v>0</v>
          </cell>
          <cell r="HY21">
            <v>0</v>
          </cell>
          <cell r="HZ21">
            <v>16420.800000000003</v>
          </cell>
          <cell r="IA21">
            <v>2463.1200000000003</v>
          </cell>
          <cell r="IC21">
            <v>27368</v>
          </cell>
          <cell r="ID21">
            <v>4105.2</v>
          </cell>
          <cell r="IE21">
            <v>0</v>
          </cell>
          <cell r="IF21">
            <v>0</v>
          </cell>
          <cell r="IG21">
            <v>0</v>
          </cell>
          <cell r="IN21">
            <v>24557.306400000001</v>
          </cell>
          <cell r="IP21">
            <v>10404.36</v>
          </cell>
          <cell r="IX21">
            <v>7820.4060000000009</v>
          </cell>
          <cell r="IY21">
            <v>4116.96</v>
          </cell>
          <cell r="IZ21">
            <v>3128.1624000000002</v>
          </cell>
          <cell r="JB21">
            <v>6000</v>
          </cell>
          <cell r="JF21">
            <v>24120</v>
          </cell>
          <cell r="JG21">
            <v>0</v>
          </cell>
          <cell r="JH21">
            <v>0</v>
          </cell>
          <cell r="JN21">
            <v>631.56000000000006</v>
          </cell>
          <cell r="JO21">
            <v>631.56000000000006</v>
          </cell>
          <cell r="JS21">
            <v>0</v>
          </cell>
          <cell r="JX21">
            <v>27756</v>
          </cell>
          <cell r="JY21">
            <v>0</v>
          </cell>
          <cell r="KE21">
            <v>29100</v>
          </cell>
          <cell r="KL21">
            <v>24</v>
          </cell>
          <cell r="KM21">
            <v>3.25</v>
          </cell>
          <cell r="KN21">
            <v>3</v>
          </cell>
          <cell r="KO21">
            <v>0</v>
          </cell>
          <cell r="KP21">
            <v>0</v>
          </cell>
          <cell r="KQ21">
            <v>0</v>
          </cell>
          <cell r="KR21">
            <v>0.3</v>
          </cell>
          <cell r="KS21">
            <v>3</v>
          </cell>
          <cell r="KT21">
            <v>5</v>
          </cell>
          <cell r="KU21">
            <v>3</v>
          </cell>
          <cell r="KV21">
            <v>9</v>
          </cell>
          <cell r="NH21">
            <v>3421</v>
          </cell>
          <cell r="NI21">
            <v>6157.8</v>
          </cell>
        </row>
        <row r="22">
          <cell r="F22">
            <v>3</v>
          </cell>
          <cell r="H22">
            <v>7316.85</v>
          </cell>
          <cell r="I22">
            <v>0</v>
          </cell>
          <cell r="CD22">
            <v>0</v>
          </cell>
          <cell r="CK22">
            <v>3</v>
          </cell>
          <cell r="CL22">
            <v>0.29759999999999998</v>
          </cell>
          <cell r="CM22">
            <v>78389.80416</v>
          </cell>
          <cell r="CX22">
            <v>78389.80416</v>
          </cell>
          <cell r="CZ22">
            <v>0.01</v>
          </cell>
          <cell r="DA22">
            <v>0</v>
          </cell>
          <cell r="DC22">
            <v>0.02</v>
          </cell>
          <cell r="DD22">
            <v>0</v>
          </cell>
          <cell r="DF22">
            <v>0</v>
          </cell>
          <cell r="EC22">
            <v>0</v>
          </cell>
          <cell r="EQ22">
            <v>0</v>
          </cell>
          <cell r="ES22">
            <v>0</v>
          </cell>
          <cell r="ET22">
            <v>12</v>
          </cell>
          <cell r="EV22">
            <v>30</v>
          </cell>
          <cell r="EW22">
            <v>360</v>
          </cell>
          <cell r="EX22">
            <v>64.760000000000005</v>
          </cell>
          <cell r="FE22">
            <v>10</v>
          </cell>
          <cell r="FF22">
            <v>647.6</v>
          </cell>
          <cell r="FG22">
            <v>9.9699999999999997E-2</v>
          </cell>
          <cell r="FI22">
            <v>289.01</v>
          </cell>
          <cell r="FT22">
            <v>3.175E-2</v>
          </cell>
          <cell r="FU22">
            <v>114.36</v>
          </cell>
          <cell r="FV22">
            <v>0.05</v>
          </cell>
          <cell r="FX22">
            <v>0.02</v>
          </cell>
          <cell r="FY22">
            <v>1.2699999999999999E-2</v>
          </cell>
          <cell r="GB22">
            <v>39.450000000000003</v>
          </cell>
          <cell r="GF22">
            <v>40</v>
          </cell>
          <cell r="GG22">
            <v>0.15</v>
          </cell>
          <cell r="GH22">
            <v>0</v>
          </cell>
          <cell r="GJ22">
            <v>0</v>
          </cell>
          <cell r="GK22">
            <v>0</v>
          </cell>
          <cell r="GL22">
            <v>0.15</v>
          </cell>
          <cell r="GN22">
            <v>771</v>
          </cell>
          <cell r="GO22">
            <v>0</v>
          </cell>
          <cell r="GS22">
            <v>9700</v>
          </cell>
          <cell r="GX22">
            <v>2000</v>
          </cell>
          <cell r="HB22">
            <v>670</v>
          </cell>
          <cell r="HC22">
            <v>892</v>
          </cell>
          <cell r="HD22">
            <v>650</v>
          </cell>
          <cell r="HJ22">
            <v>210.52</v>
          </cell>
          <cell r="HK22">
            <v>210.52</v>
          </cell>
          <cell r="HO22">
            <v>1950</v>
          </cell>
          <cell r="HU22">
            <v>0</v>
          </cell>
          <cell r="HY22">
            <v>0</v>
          </cell>
          <cell r="HZ22">
            <v>17560.440000000002</v>
          </cell>
          <cell r="IA22">
            <v>2634.0660000000003</v>
          </cell>
          <cell r="IC22">
            <v>29267.4</v>
          </cell>
          <cell r="ID22">
            <v>4390.1099999999997</v>
          </cell>
          <cell r="IE22">
            <v>0</v>
          </cell>
          <cell r="IF22">
            <v>0</v>
          </cell>
          <cell r="IG22">
            <v>0</v>
          </cell>
          <cell r="IN22">
            <v>26261.638020000006</v>
          </cell>
          <cell r="IP22">
            <v>10404.36</v>
          </cell>
          <cell r="IX22">
            <v>8363.1595500000003</v>
          </cell>
          <cell r="IY22">
            <v>4116.96</v>
          </cell>
          <cell r="IZ22">
            <v>3345.2638199999997</v>
          </cell>
          <cell r="JB22">
            <v>4000</v>
          </cell>
          <cell r="JF22">
            <v>24120</v>
          </cell>
          <cell r="JG22">
            <v>0</v>
          </cell>
          <cell r="JH22">
            <v>650</v>
          </cell>
          <cell r="JN22">
            <v>631.56000000000006</v>
          </cell>
          <cell r="JO22">
            <v>631.56000000000006</v>
          </cell>
          <cell r="JS22">
            <v>0</v>
          </cell>
          <cell r="JX22">
            <v>27756</v>
          </cell>
          <cell r="JY22">
            <v>0</v>
          </cell>
          <cell r="KE22">
            <v>29100</v>
          </cell>
          <cell r="KL22">
            <v>24</v>
          </cell>
          <cell r="KM22">
            <v>3.25</v>
          </cell>
          <cell r="KN22">
            <v>2</v>
          </cell>
          <cell r="KO22">
            <v>1</v>
          </cell>
          <cell r="KP22">
            <v>0</v>
          </cell>
          <cell r="KQ22">
            <v>0</v>
          </cell>
          <cell r="KR22">
            <v>0.3</v>
          </cell>
          <cell r="KS22">
            <v>3</v>
          </cell>
          <cell r="KT22">
            <v>5</v>
          </cell>
          <cell r="KU22">
            <v>2</v>
          </cell>
          <cell r="KV22">
            <v>9</v>
          </cell>
          <cell r="NH22">
            <v>3658.4250000000002</v>
          </cell>
          <cell r="NI22">
            <v>4390.1100000000006</v>
          </cell>
        </row>
        <row r="23">
          <cell r="F23">
            <v>2</v>
          </cell>
          <cell r="H23">
            <v>7316.85</v>
          </cell>
          <cell r="I23">
            <v>0</v>
          </cell>
          <cell r="CD23">
            <v>0</v>
          </cell>
          <cell r="CK23">
            <v>2</v>
          </cell>
          <cell r="CL23">
            <v>0.29759999999999998</v>
          </cell>
          <cell r="CM23">
            <v>52259.869440000002</v>
          </cell>
          <cell r="CX23">
            <v>52259.869440000002</v>
          </cell>
          <cell r="CZ23">
            <v>0.01</v>
          </cell>
          <cell r="DA23">
            <v>0</v>
          </cell>
          <cell r="DB23">
            <v>1</v>
          </cell>
          <cell r="DC23">
            <v>0.02</v>
          </cell>
          <cell r="DD23">
            <v>5707.1430000000009</v>
          </cell>
          <cell r="DF23">
            <v>5707.1430000000009</v>
          </cell>
          <cell r="EC23">
            <v>0</v>
          </cell>
          <cell r="EQ23">
            <v>0</v>
          </cell>
          <cell r="ES23">
            <v>0</v>
          </cell>
          <cell r="ET23">
            <v>12</v>
          </cell>
          <cell r="EV23">
            <v>30</v>
          </cell>
          <cell r="EW23">
            <v>360</v>
          </cell>
          <cell r="EX23">
            <v>64.760000000000005</v>
          </cell>
          <cell r="FE23">
            <v>10</v>
          </cell>
          <cell r="FF23">
            <v>647.6</v>
          </cell>
          <cell r="FG23">
            <v>9.9699999999999997E-2</v>
          </cell>
          <cell r="FI23">
            <v>289.01</v>
          </cell>
          <cell r="FT23">
            <v>3.175E-2</v>
          </cell>
          <cell r="FU23">
            <v>114.36</v>
          </cell>
          <cell r="FV23">
            <v>0.05</v>
          </cell>
          <cell r="FX23">
            <v>0.02</v>
          </cell>
          <cell r="FY23">
            <v>1.2699999999999999E-2</v>
          </cell>
          <cell r="GB23">
            <v>39.450000000000003</v>
          </cell>
          <cell r="GF23">
            <v>40</v>
          </cell>
          <cell r="GG23">
            <v>0.15</v>
          </cell>
          <cell r="GH23">
            <v>0</v>
          </cell>
          <cell r="GJ23">
            <v>0</v>
          </cell>
          <cell r="GK23">
            <v>0</v>
          </cell>
          <cell r="GL23">
            <v>0.15</v>
          </cell>
          <cell r="GN23">
            <v>771</v>
          </cell>
          <cell r="GO23">
            <v>0</v>
          </cell>
          <cell r="GS23">
            <v>9700</v>
          </cell>
          <cell r="GX23">
            <v>2000</v>
          </cell>
          <cell r="HB23">
            <v>670</v>
          </cell>
          <cell r="HC23">
            <v>892</v>
          </cell>
          <cell r="HD23">
            <v>650</v>
          </cell>
          <cell r="HJ23">
            <v>210.52</v>
          </cell>
          <cell r="HK23">
            <v>210.52</v>
          </cell>
          <cell r="HO23">
            <v>1950</v>
          </cell>
          <cell r="HU23">
            <v>0</v>
          </cell>
          <cell r="HY23">
            <v>0</v>
          </cell>
          <cell r="HZ23">
            <v>11706.960000000001</v>
          </cell>
          <cell r="IA23">
            <v>1756.0440000000001</v>
          </cell>
          <cell r="IC23">
            <v>19511.600000000002</v>
          </cell>
          <cell r="ID23">
            <v>2926.7400000000002</v>
          </cell>
          <cell r="IE23">
            <v>0</v>
          </cell>
          <cell r="IF23">
            <v>0</v>
          </cell>
          <cell r="IG23">
            <v>0</v>
          </cell>
          <cell r="IN23">
            <v>17507.758679999999</v>
          </cell>
          <cell r="IP23">
            <v>6936.24</v>
          </cell>
          <cell r="IX23">
            <v>5575.4396999999999</v>
          </cell>
          <cell r="IY23">
            <v>2744.64</v>
          </cell>
          <cell r="IZ23">
            <v>2230.1758799999998</v>
          </cell>
          <cell r="JB23">
            <v>4000</v>
          </cell>
          <cell r="JF23">
            <v>16080</v>
          </cell>
          <cell r="JG23">
            <v>0</v>
          </cell>
          <cell r="JH23">
            <v>650</v>
          </cell>
          <cell r="JN23">
            <v>421.04</v>
          </cell>
          <cell r="JO23">
            <v>421.04</v>
          </cell>
          <cell r="JS23">
            <v>0</v>
          </cell>
          <cell r="JX23">
            <v>18504</v>
          </cell>
          <cell r="JY23">
            <v>0</v>
          </cell>
          <cell r="KE23">
            <v>19400</v>
          </cell>
          <cell r="KL23">
            <v>24</v>
          </cell>
          <cell r="KM23">
            <v>3.25</v>
          </cell>
          <cell r="KN23">
            <v>2</v>
          </cell>
          <cell r="KO23">
            <v>1</v>
          </cell>
          <cell r="KP23">
            <v>0</v>
          </cell>
          <cell r="KQ23">
            <v>0</v>
          </cell>
          <cell r="KR23">
            <v>0.3</v>
          </cell>
          <cell r="KS23">
            <v>2</v>
          </cell>
          <cell r="KT23">
            <v>5</v>
          </cell>
          <cell r="KU23">
            <v>1</v>
          </cell>
          <cell r="KV23">
            <v>9</v>
          </cell>
          <cell r="NH23">
            <v>2438.9500000000003</v>
          </cell>
          <cell r="NI23">
            <v>2195.0550000000003</v>
          </cell>
        </row>
        <row r="24">
          <cell r="F24">
            <v>1</v>
          </cell>
          <cell r="H24">
            <v>7809.7</v>
          </cell>
          <cell r="I24">
            <v>0</v>
          </cell>
          <cell r="CD24">
            <v>0</v>
          </cell>
          <cell r="CK24">
            <v>1</v>
          </cell>
          <cell r="CL24">
            <v>0.29759999999999998</v>
          </cell>
          <cell r="CM24">
            <v>27890.000639999998</v>
          </cell>
          <cell r="CX24">
            <v>27890.000639999998</v>
          </cell>
          <cell r="CZ24">
            <v>0.01</v>
          </cell>
          <cell r="DA24">
            <v>0</v>
          </cell>
          <cell r="DC24">
            <v>0.02</v>
          </cell>
          <cell r="DD24">
            <v>0</v>
          </cell>
          <cell r="DF24">
            <v>0</v>
          </cell>
          <cell r="EC24">
            <v>0</v>
          </cell>
          <cell r="EQ24">
            <v>0</v>
          </cell>
          <cell r="ES24">
            <v>0</v>
          </cell>
          <cell r="ET24">
            <v>12</v>
          </cell>
          <cell r="EV24">
            <v>30</v>
          </cell>
          <cell r="EW24">
            <v>360</v>
          </cell>
          <cell r="EX24">
            <v>64.760000000000005</v>
          </cell>
          <cell r="FE24">
            <v>10</v>
          </cell>
          <cell r="FF24">
            <v>647.6</v>
          </cell>
          <cell r="FG24">
            <v>9.9699999999999997E-2</v>
          </cell>
          <cell r="FI24">
            <v>289.01</v>
          </cell>
          <cell r="FT24">
            <v>3.175E-2</v>
          </cell>
          <cell r="FU24">
            <v>114.36</v>
          </cell>
          <cell r="FV24">
            <v>0.05</v>
          </cell>
          <cell r="FX24">
            <v>0.02</v>
          </cell>
          <cell r="FY24">
            <v>1.2699999999999999E-2</v>
          </cell>
          <cell r="GB24">
            <v>39.450000000000003</v>
          </cell>
          <cell r="GF24">
            <v>40</v>
          </cell>
          <cell r="GG24">
            <v>0.15</v>
          </cell>
          <cell r="GH24">
            <v>0</v>
          </cell>
          <cell r="GJ24">
            <v>0</v>
          </cell>
          <cell r="GK24">
            <v>0</v>
          </cell>
          <cell r="GL24">
            <v>0.15</v>
          </cell>
          <cell r="GN24">
            <v>771</v>
          </cell>
          <cell r="GO24">
            <v>0</v>
          </cell>
          <cell r="GS24">
            <v>9700</v>
          </cell>
          <cell r="GX24">
            <v>2000</v>
          </cell>
          <cell r="HB24">
            <v>670</v>
          </cell>
          <cell r="HC24">
            <v>892</v>
          </cell>
          <cell r="HD24">
            <v>650</v>
          </cell>
          <cell r="HJ24">
            <v>210.52</v>
          </cell>
          <cell r="HK24">
            <v>210.52</v>
          </cell>
          <cell r="HO24">
            <v>1950</v>
          </cell>
          <cell r="HU24">
            <v>0</v>
          </cell>
          <cell r="HY24">
            <v>0</v>
          </cell>
          <cell r="HZ24">
            <v>6247.76</v>
          </cell>
          <cell r="IA24">
            <v>937.16399999999999</v>
          </cell>
          <cell r="IC24">
            <v>10412.933333333332</v>
          </cell>
          <cell r="ID24">
            <v>1561.9399999999998</v>
          </cell>
          <cell r="IE24">
            <v>0</v>
          </cell>
          <cell r="IF24">
            <v>0</v>
          </cell>
          <cell r="IG24">
            <v>0</v>
          </cell>
          <cell r="IN24">
            <v>9343.5250799999994</v>
          </cell>
          <cell r="IP24">
            <v>3468.12</v>
          </cell>
          <cell r="IX24">
            <v>2975.4956999999999</v>
          </cell>
          <cell r="IY24">
            <v>1372.32</v>
          </cell>
          <cell r="IZ24">
            <v>1190.1982799999998</v>
          </cell>
          <cell r="JB24">
            <v>2000</v>
          </cell>
          <cell r="JF24">
            <v>8040</v>
          </cell>
          <cell r="JG24">
            <v>0</v>
          </cell>
          <cell r="JH24">
            <v>650</v>
          </cell>
          <cell r="JN24">
            <v>210.52</v>
          </cell>
          <cell r="JO24">
            <v>210.52</v>
          </cell>
          <cell r="JS24">
            <v>0</v>
          </cell>
          <cell r="JX24">
            <v>9252</v>
          </cell>
          <cell r="JY24">
            <v>0</v>
          </cell>
          <cell r="KE24">
            <v>9700</v>
          </cell>
          <cell r="KL24">
            <v>24</v>
          </cell>
          <cell r="KM24">
            <v>3.25</v>
          </cell>
          <cell r="KN24">
            <v>1</v>
          </cell>
          <cell r="KO24">
            <v>1</v>
          </cell>
          <cell r="KP24">
            <v>0</v>
          </cell>
          <cell r="KQ24">
            <v>0</v>
          </cell>
          <cell r="KR24">
            <v>0.3</v>
          </cell>
          <cell r="KS24">
            <v>1</v>
          </cell>
          <cell r="KT24">
            <v>5</v>
          </cell>
          <cell r="KU24">
            <v>1</v>
          </cell>
          <cell r="KV24">
            <v>9</v>
          </cell>
          <cell r="NH24">
            <v>1301.6166666666666</v>
          </cell>
          <cell r="NI24">
            <v>2342.91</v>
          </cell>
        </row>
        <row r="25">
          <cell r="F25">
            <v>12</v>
          </cell>
          <cell r="H25">
            <v>8319.15</v>
          </cell>
          <cell r="I25">
            <v>0</v>
          </cell>
          <cell r="CD25">
            <v>0</v>
          </cell>
          <cell r="CK25">
            <v>12</v>
          </cell>
          <cell r="CL25">
            <v>0.29759999999999998</v>
          </cell>
          <cell r="CM25">
            <v>356512.18175999995</v>
          </cell>
          <cell r="CX25">
            <v>356512.18175999995</v>
          </cell>
          <cell r="CZ25">
            <v>0.01</v>
          </cell>
          <cell r="DA25">
            <v>0</v>
          </cell>
          <cell r="DB25">
            <v>2</v>
          </cell>
          <cell r="DC25">
            <v>0.02</v>
          </cell>
          <cell r="DD25">
            <v>12977.874</v>
          </cell>
          <cell r="DF25">
            <v>12977.874</v>
          </cell>
          <cell r="EC25">
            <v>0</v>
          </cell>
          <cell r="EQ25">
            <v>0</v>
          </cell>
          <cell r="ES25">
            <v>0</v>
          </cell>
          <cell r="ET25">
            <v>12</v>
          </cell>
          <cell r="EV25">
            <v>30</v>
          </cell>
          <cell r="EW25">
            <v>360</v>
          </cell>
          <cell r="EX25">
            <v>64.760000000000005</v>
          </cell>
          <cell r="FE25">
            <v>10</v>
          </cell>
          <cell r="FF25">
            <v>647.6</v>
          </cell>
          <cell r="FG25">
            <v>9.9699999999999997E-2</v>
          </cell>
          <cell r="FI25">
            <v>289.01</v>
          </cell>
          <cell r="FT25">
            <v>3.175E-2</v>
          </cell>
          <cell r="FU25">
            <v>114.36</v>
          </cell>
          <cell r="FV25">
            <v>0.05</v>
          </cell>
          <cell r="FX25">
            <v>0.02</v>
          </cell>
          <cell r="FY25">
            <v>1.2699999999999999E-2</v>
          </cell>
          <cell r="GB25">
            <v>39.450000000000003</v>
          </cell>
          <cell r="GF25">
            <v>40</v>
          </cell>
          <cell r="GG25">
            <v>0.15</v>
          </cell>
          <cell r="GH25">
            <v>0</v>
          </cell>
          <cell r="GJ25">
            <v>0</v>
          </cell>
          <cell r="GK25">
            <v>0</v>
          </cell>
          <cell r="GL25">
            <v>0.15</v>
          </cell>
          <cell r="GN25">
            <v>771</v>
          </cell>
          <cell r="GO25">
            <v>0</v>
          </cell>
          <cell r="GS25">
            <v>9700</v>
          </cell>
          <cell r="GX25">
            <v>2000</v>
          </cell>
          <cell r="HB25">
            <v>670</v>
          </cell>
          <cell r="HC25">
            <v>892</v>
          </cell>
          <cell r="HD25">
            <v>650</v>
          </cell>
          <cell r="HJ25">
            <v>210.52</v>
          </cell>
          <cell r="HK25">
            <v>210.52</v>
          </cell>
          <cell r="HO25">
            <v>1950</v>
          </cell>
          <cell r="HU25">
            <v>0</v>
          </cell>
          <cell r="HY25">
            <v>0</v>
          </cell>
          <cell r="HZ25">
            <v>79863.839999999997</v>
          </cell>
          <cell r="IA25">
            <v>11979.575999999999</v>
          </cell>
          <cell r="IC25">
            <v>133106.40000000002</v>
          </cell>
          <cell r="ID25">
            <v>19965.960000000003</v>
          </cell>
          <cell r="IE25">
            <v>0</v>
          </cell>
          <cell r="IF25">
            <v>0</v>
          </cell>
          <cell r="IG25">
            <v>0</v>
          </cell>
          <cell r="IN25">
            <v>119436.37271999998</v>
          </cell>
          <cell r="IP25">
            <v>41617.440000000002</v>
          </cell>
          <cell r="IX25">
            <v>38035.1538</v>
          </cell>
          <cell r="IY25">
            <v>16467.84</v>
          </cell>
          <cell r="IZ25">
            <v>15214.061519999999</v>
          </cell>
          <cell r="JB25">
            <v>20000</v>
          </cell>
          <cell r="JF25">
            <v>96480</v>
          </cell>
          <cell r="JG25">
            <v>0</v>
          </cell>
          <cell r="JH25">
            <v>3900</v>
          </cell>
          <cell r="JN25">
            <v>2526.2400000000002</v>
          </cell>
          <cell r="JO25">
            <v>2526.2400000000002</v>
          </cell>
          <cell r="JS25">
            <v>0</v>
          </cell>
          <cell r="JX25">
            <v>111024</v>
          </cell>
          <cell r="JY25">
            <v>0</v>
          </cell>
          <cell r="KE25">
            <v>116400</v>
          </cell>
          <cell r="KL25">
            <v>24</v>
          </cell>
          <cell r="KM25">
            <v>3.25</v>
          </cell>
          <cell r="KN25">
            <v>10</v>
          </cell>
          <cell r="KO25">
            <v>6</v>
          </cell>
          <cell r="KP25">
            <v>0</v>
          </cell>
          <cell r="KQ25">
            <v>0</v>
          </cell>
          <cell r="KR25">
            <v>0.3</v>
          </cell>
          <cell r="KS25">
            <v>10</v>
          </cell>
          <cell r="KT25">
            <v>5</v>
          </cell>
          <cell r="KU25">
            <v>10</v>
          </cell>
          <cell r="KV25">
            <v>9</v>
          </cell>
          <cell r="NH25">
            <v>13865.25</v>
          </cell>
          <cell r="NI25">
            <v>24957.45</v>
          </cell>
        </row>
        <row r="26">
          <cell r="F26">
            <v>5</v>
          </cell>
          <cell r="H26">
            <v>8319.15</v>
          </cell>
          <cell r="I26">
            <v>0</v>
          </cell>
          <cell r="CD26">
            <v>0</v>
          </cell>
          <cell r="CK26">
            <v>5</v>
          </cell>
          <cell r="CL26">
            <v>0.29759999999999998</v>
          </cell>
          <cell r="CM26">
            <v>148546.74239999999</v>
          </cell>
          <cell r="CX26">
            <v>148546.74239999999</v>
          </cell>
          <cell r="CZ26">
            <v>0.01</v>
          </cell>
          <cell r="DA26">
            <v>0</v>
          </cell>
          <cell r="DC26">
            <v>0.02</v>
          </cell>
          <cell r="DD26">
            <v>0</v>
          </cell>
          <cell r="DF26">
            <v>0</v>
          </cell>
          <cell r="EC26">
            <v>0</v>
          </cell>
          <cell r="EQ26">
            <v>0</v>
          </cell>
          <cell r="ES26">
            <v>0</v>
          </cell>
          <cell r="ET26">
            <v>12</v>
          </cell>
          <cell r="EV26">
            <v>30</v>
          </cell>
          <cell r="EW26">
            <v>360</v>
          </cell>
          <cell r="EX26">
            <v>64.760000000000005</v>
          </cell>
          <cell r="FE26">
            <v>10</v>
          </cell>
          <cell r="FF26">
            <v>647.6</v>
          </cell>
          <cell r="FG26">
            <v>9.9699999999999997E-2</v>
          </cell>
          <cell r="FI26">
            <v>289.01</v>
          </cell>
          <cell r="FT26">
            <v>3.175E-2</v>
          </cell>
          <cell r="FU26">
            <v>114.36</v>
          </cell>
          <cell r="FV26">
            <v>0.05</v>
          </cell>
          <cell r="FX26">
            <v>0.02</v>
          </cell>
          <cell r="FY26">
            <v>1.2699999999999999E-2</v>
          </cell>
          <cell r="GB26">
            <v>39.450000000000003</v>
          </cell>
          <cell r="GF26">
            <v>40</v>
          </cell>
          <cell r="GG26">
            <v>0.15</v>
          </cell>
          <cell r="GH26">
            <v>0</v>
          </cell>
          <cell r="GJ26">
            <v>0</v>
          </cell>
          <cell r="GK26">
            <v>0</v>
          </cell>
          <cell r="GL26">
            <v>0.15</v>
          </cell>
          <cell r="GN26">
            <v>771</v>
          </cell>
          <cell r="GO26">
            <v>0</v>
          </cell>
          <cell r="GS26">
            <v>9700</v>
          </cell>
          <cell r="GX26">
            <v>2000</v>
          </cell>
          <cell r="HB26">
            <v>670</v>
          </cell>
          <cell r="HC26">
            <v>892</v>
          </cell>
          <cell r="HD26">
            <v>650</v>
          </cell>
          <cell r="HJ26">
            <v>210.52</v>
          </cell>
          <cell r="HK26">
            <v>210.52</v>
          </cell>
          <cell r="HO26">
            <v>1950</v>
          </cell>
          <cell r="HU26">
            <v>0</v>
          </cell>
          <cell r="HY26">
            <v>0</v>
          </cell>
          <cell r="HZ26">
            <v>33276.6</v>
          </cell>
          <cell r="IA26">
            <v>4991.49</v>
          </cell>
          <cell r="IC26">
            <v>55461</v>
          </cell>
          <cell r="ID26">
            <v>8319.15</v>
          </cell>
          <cell r="IE26">
            <v>0</v>
          </cell>
          <cell r="IF26">
            <v>0</v>
          </cell>
          <cell r="IG26">
            <v>0</v>
          </cell>
          <cell r="IN26">
            <v>49765.155299999999</v>
          </cell>
          <cell r="IP26">
            <v>17340.599999999999</v>
          </cell>
          <cell r="IX26">
            <v>15847.980749999999</v>
          </cell>
          <cell r="IY26">
            <v>6861.5999999999995</v>
          </cell>
          <cell r="IZ26">
            <v>6339.1922999999997</v>
          </cell>
          <cell r="JB26">
            <v>4000</v>
          </cell>
          <cell r="JF26">
            <v>40200</v>
          </cell>
          <cell r="JG26">
            <v>0</v>
          </cell>
          <cell r="JH26">
            <v>650</v>
          </cell>
          <cell r="JN26">
            <v>1052.6000000000001</v>
          </cell>
          <cell r="JO26">
            <v>1052.6000000000001</v>
          </cell>
          <cell r="JS26">
            <v>1950</v>
          </cell>
          <cell r="JX26">
            <v>46260</v>
          </cell>
          <cell r="JY26">
            <v>0</v>
          </cell>
          <cell r="KE26">
            <v>48500</v>
          </cell>
          <cell r="KL26">
            <v>24</v>
          </cell>
          <cell r="KM26">
            <v>3.25</v>
          </cell>
          <cell r="KN26">
            <v>2</v>
          </cell>
          <cell r="KO26">
            <v>1</v>
          </cell>
          <cell r="KP26">
            <v>0</v>
          </cell>
          <cell r="KQ26">
            <v>1</v>
          </cell>
          <cell r="KR26">
            <v>0.3</v>
          </cell>
          <cell r="KS26">
            <v>4</v>
          </cell>
          <cell r="KT26">
            <v>5</v>
          </cell>
          <cell r="KU26">
            <v>5</v>
          </cell>
          <cell r="KV26">
            <v>9</v>
          </cell>
          <cell r="NH26">
            <v>5546.1</v>
          </cell>
          <cell r="NI26">
            <v>12478.725</v>
          </cell>
        </row>
        <row r="27">
          <cell r="F27">
            <v>5</v>
          </cell>
          <cell r="H27">
            <v>9397.65</v>
          </cell>
          <cell r="I27">
            <v>0</v>
          </cell>
          <cell r="CD27">
            <v>0</v>
          </cell>
          <cell r="CK27">
            <v>5</v>
          </cell>
          <cell r="CL27">
            <v>0.29759999999999998</v>
          </cell>
          <cell r="CM27">
            <v>167804.43839999998</v>
          </cell>
          <cell r="CX27">
            <v>167804.43839999998</v>
          </cell>
          <cell r="CZ27">
            <v>0.01</v>
          </cell>
          <cell r="DA27">
            <v>0</v>
          </cell>
          <cell r="DC27">
            <v>0.02</v>
          </cell>
          <cell r="DD27">
            <v>0</v>
          </cell>
          <cell r="DF27">
            <v>0</v>
          </cell>
          <cell r="EC27">
            <v>0</v>
          </cell>
          <cell r="EQ27">
            <v>0</v>
          </cell>
          <cell r="ES27">
            <v>0</v>
          </cell>
          <cell r="ET27">
            <v>12</v>
          </cell>
          <cell r="EV27">
            <v>30</v>
          </cell>
          <cell r="EW27">
            <v>360</v>
          </cell>
          <cell r="EX27">
            <v>64.760000000000005</v>
          </cell>
          <cell r="FE27">
            <v>10</v>
          </cell>
          <cell r="FF27">
            <v>647.6</v>
          </cell>
          <cell r="FG27">
            <v>9.9699999999999997E-2</v>
          </cell>
          <cell r="FI27">
            <v>289.01</v>
          </cell>
          <cell r="FT27">
            <v>3.175E-2</v>
          </cell>
          <cell r="FU27">
            <v>114.36</v>
          </cell>
          <cell r="FV27">
            <v>0.05</v>
          </cell>
          <cell r="FX27">
            <v>0.02</v>
          </cell>
          <cell r="FY27">
            <v>1.2699999999999999E-2</v>
          </cell>
          <cell r="GB27">
            <v>39.450000000000003</v>
          </cell>
          <cell r="GF27">
            <v>40</v>
          </cell>
          <cell r="GG27">
            <v>0.15</v>
          </cell>
          <cell r="GH27">
            <v>0</v>
          </cell>
          <cell r="GJ27">
            <v>0</v>
          </cell>
          <cell r="GK27">
            <v>0</v>
          </cell>
          <cell r="GL27">
            <v>0.15</v>
          </cell>
          <cell r="GN27">
            <v>771</v>
          </cell>
          <cell r="GO27">
            <v>0</v>
          </cell>
          <cell r="GS27">
            <v>9700</v>
          </cell>
          <cell r="GX27">
            <v>2000</v>
          </cell>
          <cell r="HB27">
            <v>670</v>
          </cell>
          <cell r="HC27">
            <v>892</v>
          </cell>
          <cell r="HD27">
            <v>650</v>
          </cell>
          <cell r="HJ27">
            <v>210.52</v>
          </cell>
          <cell r="HK27">
            <v>210.52</v>
          </cell>
          <cell r="HO27">
            <v>1950</v>
          </cell>
          <cell r="HU27">
            <v>0</v>
          </cell>
          <cell r="HY27">
            <v>0</v>
          </cell>
          <cell r="HZ27">
            <v>37590.6</v>
          </cell>
          <cell r="IA27">
            <v>5638.5899999999992</v>
          </cell>
          <cell r="IC27">
            <v>62651</v>
          </cell>
          <cell r="ID27">
            <v>9397.65</v>
          </cell>
          <cell r="IE27">
            <v>0</v>
          </cell>
          <cell r="IF27">
            <v>0</v>
          </cell>
          <cell r="IG27">
            <v>0</v>
          </cell>
          <cell r="IN27">
            <v>56216.742299999998</v>
          </cell>
          <cell r="IP27">
            <v>17340.599999999999</v>
          </cell>
          <cell r="IX27">
            <v>17902.523249999998</v>
          </cell>
          <cell r="IY27">
            <v>6861.5999999999995</v>
          </cell>
          <cell r="IZ27">
            <v>7161.0092999999997</v>
          </cell>
          <cell r="JB27">
            <v>4000</v>
          </cell>
          <cell r="JF27">
            <v>40200</v>
          </cell>
          <cell r="JG27">
            <v>0</v>
          </cell>
          <cell r="JH27">
            <v>1300</v>
          </cell>
          <cell r="JN27">
            <v>1052.6000000000001</v>
          </cell>
          <cell r="JO27">
            <v>1052.6000000000001</v>
          </cell>
          <cell r="JS27">
            <v>0</v>
          </cell>
          <cell r="JX27">
            <v>46260</v>
          </cell>
          <cell r="JY27">
            <v>0</v>
          </cell>
          <cell r="KE27">
            <v>48500</v>
          </cell>
          <cell r="KL27">
            <v>24</v>
          </cell>
          <cell r="KM27">
            <v>3.25</v>
          </cell>
          <cell r="KN27">
            <v>2</v>
          </cell>
          <cell r="KO27">
            <v>2</v>
          </cell>
          <cell r="KP27">
            <v>0</v>
          </cell>
          <cell r="KQ27">
            <v>0</v>
          </cell>
          <cell r="KR27">
            <v>0.3</v>
          </cell>
          <cell r="KS27">
            <v>5</v>
          </cell>
          <cell r="KT27">
            <v>5</v>
          </cell>
          <cell r="KU27">
            <v>4</v>
          </cell>
          <cell r="KV27">
            <v>9</v>
          </cell>
          <cell r="NH27">
            <v>7831.375</v>
          </cell>
          <cell r="NI27">
            <v>11277.18</v>
          </cell>
        </row>
        <row r="28">
          <cell r="F28">
            <v>3</v>
          </cell>
          <cell r="H28">
            <v>9966.25</v>
          </cell>
          <cell r="I28">
            <v>0</v>
          </cell>
          <cell r="CD28">
            <v>0</v>
          </cell>
          <cell r="CK28">
            <v>3</v>
          </cell>
          <cell r="CL28">
            <v>0.29759999999999998</v>
          </cell>
          <cell r="CM28">
            <v>106774.41599999998</v>
          </cell>
          <cell r="CX28">
            <v>106774.41599999998</v>
          </cell>
          <cell r="CZ28">
            <v>0.01</v>
          </cell>
          <cell r="DA28">
            <v>0</v>
          </cell>
          <cell r="DC28">
            <v>0.02</v>
          </cell>
          <cell r="DD28">
            <v>0</v>
          </cell>
          <cell r="DF28">
            <v>0</v>
          </cell>
          <cell r="EC28">
            <v>0</v>
          </cell>
          <cell r="EQ28">
            <v>0</v>
          </cell>
          <cell r="ES28">
            <v>0</v>
          </cell>
          <cell r="ET28">
            <v>12</v>
          </cell>
          <cell r="EV28">
            <v>30</v>
          </cell>
          <cell r="EW28">
            <v>360</v>
          </cell>
          <cell r="EX28">
            <v>64.760000000000005</v>
          </cell>
          <cell r="FE28">
            <v>10</v>
          </cell>
          <cell r="FF28">
            <v>647.6</v>
          </cell>
          <cell r="FG28">
            <v>9.9699999999999997E-2</v>
          </cell>
          <cell r="FI28">
            <v>289.01</v>
          </cell>
          <cell r="FT28">
            <v>3.175E-2</v>
          </cell>
          <cell r="FU28">
            <v>114.36</v>
          </cell>
          <cell r="FV28">
            <v>0.05</v>
          </cell>
          <cell r="FX28">
            <v>0.02</v>
          </cell>
          <cell r="FY28">
            <v>1.2699999999999999E-2</v>
          </cell>
          <cell r="GB28">
            <v>39.450000000000003</v>
          </cell>
          <cell r="GF28">
            <v>40</v>
          </cell>
          <cell r="GG28">
            <v>0.15</v>
          </cell>
          <cell r="GH28">
            <v>0</v>
          </cell>
          <cell r="GJ28">
            <v>0</v>
          </cell>
          <cell r="GK28">
            <v>0</v>
          </cell>
          <cell r="GL28">
            <v>0.15</v>
          </cell>
          <cell r="GN28">
            <v>771</v>
          </cell>
          <cell r="GO28">
            <v>0</v>
          </cell>
          <cell r="GS28">
            <v>9700</v>
          </cell>
          <cell r="GX28">
            <v>2000</v>
          </cell>
          <cell r="HB28">
            <v>670</v>
          </cell>
          <cell r="HC28">
            <v>892</v>
          </cell>
          <cell r="HD28">
            <v>650</v>
          </cell>
          <cell r="HJ28">
            <v>210.52</v>
          </cell>
          <cell r="HK28">
            <v>210.52</v>
          </cell>
          <cell r="HO28">
            <v>1950</v>
          </cell>
          <cell r="HU28">
            <v>0</v>
          </cell>
          <cell r="HY28">
            <v>0</v>
          </cell>
          <cell r="HZ28">
            <v>23919</v>
          </cell>
          <cell r="IA28">
            <v>3587.85</v>
          </cell>
          <cell r="IC28">
            <v>39865</v>
          </cell>
          <cell r="ID28">
            <v>5979.75</v>
          </cell>
          <cell r="IE28">
            <v>0</v>
          </cell>
          <cell r="IF28">
            <v>0</v>
          </cell>
          <cell r="IG28">
            <v>0</v>
          </cell>
          <cell r="IN28">
            <v>35770.864499999996</v>
          </cell>
          <cell r="IP28">
            <v>10404.36</v>
          </cell>
          <cell r="IX28">
            <v>11391.42375</v>
          </cell>
          <cell r="IY28">
            <v>4116.96</v>
          </cell>
          <cell r="IZ28">
            <v>4556.5694999999996</v>
          </cell>
          <cell r="JB28">
            <v>4000</v>
          </cell>
          <cell r="JF28">
            <v>24120</v>
          </cell>
          <cell r="JG28">
            <v>0</v>
          </cell>
          <cell r="JH28">
            <v>0</v>
          </cell>
          <cell r="JN28">
            <v>631.56000000000006</v>
          </cell>
          <cell r="JO28">
            <v>631.56000000000006</v>
          </cell>
          <cell r="JS28">
            <v>0</v>
          </cell>
          <cell r="JX28">
            <v>27756</v>
          </cell>
          <cell r="JY28">
            <v>0</v>
          </cell>
          <cell r="KE28">
            <v>29100</v>
          </cell>
          <cell r="KL28">
            <v>24</v>
          </cell>
          <cell r="KM28">
            <v>3.25</v>
          </cell>
          <cell r="KN28">
            <v>2</v>
          </cell>
          <cell r="KO28">
            <v>0</v>
          </cell>
          <cell r="KP28">
            <v>0</v>
          </cell>
          <cell r="KQ28">
            <v>0</v>
          </cell>
          <cell r="KR28">
            <v>0.3</v>
          </cell>
          <cell r="KS28">
            <v>3</v>
          </cell>
          <cell r="KT28">
            <v>5</v>
          </cell>
          <cell r="KU28">
            <v>3</v>
          </cell>
          <cell r="KV28">
            <v>9</v>
          </cell>
          <cell r="NH28">
            <v>4983.125</v>
          </cell>
          <cell r="NI28">
            <v>8969.625</v>
          </cell>
        </row>
        <row r="29">
          <cell r="F29">
            <v>5</v>
          </cell>
          <cell r="H29">
            <v>10555.4</v>
          </cell>
          <cell r="I29">
            <v>0</v>
          </cell>
          <cell r="CD29">
            <v>0</v>
          </cell>
          <cell r="CK29">
            <v>5</v>
          </cell>
          <cell r="CL29">
            <v>0.29759999999999998</v>
          </cell>
          <cell r="CM29">
            <v>188477.22239999997</v>
          </cell>
          <cell r="CX29">
            <v>188477.22239999997</v>
          </cell>
          <cell r="CZ29">
            <v>0.01</v>
          </cell>
          <cell r="DA29">
            <v>0</v>
          </cell>
          <cell r="DB29">
            <v>2</v>
          </cell>
          <cell r="DC29">
            <v>0.02</v>
          </cell>
          <cell r="DD29">
            <v>16466.424000000003</v>
          </cell>
          <cell r="DF29">
            <v>16466.424000000003</v>
          </cell>
          <cell r="EC29">
            <v>0</v>
          </cell>
          <cell r="EQ29">
            <v>0</v>
          </cell>
          <cell r="ES29">
            <v>0</v>
          </cell>
          <cell r="ET29">
            <v>12</v>
          </cell>
          <cell r="EV29">
            <v>30</v>
          </cell>
          <cell r="EW29">
            <v>360</v>
          </cell>
          <cell r="EX29">
            <v>64.760000000000005</v>
          </cell>
          <cell r="FE29">
            <v>10</v>
          </cell>
          <cell r="FF29">
            <v>647.6</v>
          </cell>
          <cell r="FG29">
            <v>9.9699999999999997E-2</v>
          </cell>
          <cell r="FI29">
            <v>289.01</v>
          </cell>
          <cell r="FT29">
            <v>3.175E-2</v>
          </cell>
          <cell r="FU29">
            <v>114.36</v>
          </cell>
          <cell r="FV29">
            <v>0.05</v>
          </cell>
          <cell r="FX29">
            <v>0.02</v>
          </cell>
          <cell r="FY29">
            <v>1.2699999999999999E-2</v>
          </cell>
          <cell r="GB29">
            <v>39.450000000000003</v>
          </cell>
          <cell r="GF29">
            <v>40</v>
          </cell>
          <cell r="GG29">
            <v>0.15</v>
          </cell>
          <cell r="GH29">
            <v>0</v>
          </cell>
          <cell r="GJ29">
            <v>0</v>
          </cell>
          <cell r="GK29">
            <v>0</v>
          </cell>
          <cell r="GL29">
            <v>0.15</v>
          </cell>
          <cell r="GN29">
            <v>771</v>
          </cell>
          <cell r="GO29">
            <v>0</v>
          </cell>
          <cell r="GS29">
            <v>9700</v>
          </cell>
          <cell r="GX29">
            <v>2000</v>
          </cell>
          <cell r="HB29">
            <v>670</v>
          </cell>
          <cell r="HC29">
            <v>892</v>
          </cell>
          <cell r="HD29">
            <v>650</v>
          </cell>
          <cell r="HJ29">
            <v>210.52</v>
          </cell>
          <cell r="HK29">
            <v>210.52</v>
          </cell>
          <cell r="HO29">
            <v>1950</v>
          </cell>
          <cell r="HU29">
            <v>0</v>
          </cell>
          <cell r="HY29">
            <v>0</v>
          </cell>
          <cell r="HZ29">
            <v>42221.599999999999</v>
          </cell>
          <cell r="IA29">
            <v>6333.24</v>
          </cell>
          <cell r="IC29">
            <v>70369.333333333328</v>
          </cell>
          <cell r="ID29">
            <v>10555.4</v>
          </cell>
          <cell r="IE29">
            <v>0</v>
          </cell>
          <cell r="IF29">
            <v>0</v>
          </cell>
          <cell r="IG29">
            <v>0</v>
          </cell>
          <cell r="IN29">
            <v>63142.402799999996</v>
          </cell>
          <cell r="IP29">
            <v>17340.599999999999</v>
          </cell>
          <cell r="IX29">
            <v>20108.037</v>
          </cell>
          <cell r="IY29">
            <v>6861.5999999999995</v>
          </cell>
          <cell r="IZ29">
            <v>8043.2147999999979</v>
          </cell>
          <cell r="JB29">
            <v>6000</v>
          </cell>
          <cell r="JF29">
            <v>40200</v>
          </cell>
          <cell r="JG29">
            <v>0</v>
          </cell>
          <cell r="JH29">
            <v>650</v>
          </cell>
          <cell r="JN29">
            <v>1052.6000000000001</v>
          </cell>
          <cell r="JO29">
            <v>1052.6000000000001</v>
          </cell>
          <cell r="JS29">
            <v>0</v>
          </cell>
          <cell r="JX29">
            <v>46260</v>
          </cell>
          <cell r="JY29">
            <v>0</v>
          </cell>
          <cell r="KE29">
            <v>48500</v>
          </cell>
          <cell r="KL29">
            <v>24</v>
          </cell>
          <cell r="KM29">
            <v>3.25</v>
          </cell>
          <cell r="KN29">
            <v>3</v>
          </cell>
          <cell r="KO29">
            <v>1</v>
          </cell>
          <cell r="KP29">
            <v>0</v>
          </cell>
          <cell r="KQ29">
            <v>0</v>
          </cell>
          <cell r="KR29">
            <v>0.3</v>
          </cell>
          <cell r="KS29">
            <v>4</v>
          </cell>
          <cell r="KT29">
            <v>5</v>
          </cell>
          <cell r="KU29">
            <v>2</v>
          </cell>
          <cell r="KV29">
            <v>9</v>
          </cell>
          <cell r="NH29">
            <v>7036.9333333333325</v>
          </cell>
          <cell r="NI29">
            <v>6333.24</v>
          </cell>
        </row>
        <row r="30">
          <cell r="F30">
            <v>4</v>
          </cell>
          <cell r="H30">
            <v>11784.95</v>
          </cell>
          <cell r="I30">
            <v>0</v>
          </cell>
          <cell r="CD30">
            <v>0</v>
          </cell>
          <cell r="CK30">
            <v>4</v>
          </cell>
          <cell r="CL30">
            <v>0.29759999999999998</v>
          </cell>
          <cell r="CM30">
            <v>168345.65375999999</v>
          </cell>
          <cell r="CX30">
            <v>168345.65375999999</v>
          </cell>
          <cell r="CZ30">
            <v>0.01</v>
          </cell>
          <cell r="DA30">
            <v>0</v>
          </cell>
          <cell r="DC30">
            <v>0.02</v>
          </cell>
          <cell r="DD30">
            <v>0</v>
          </cell>
          <cell r="DF30">
            <v>0</v>
          </cell>
          <cell r="EC30">
            <v>0</v>
          </cell>
          <cell r="EQ30">
            <v>0</v>
          </cell>
          <cell r="ES30">
            <v>0</v>
          </cell>
          <cell r="ET30">
            <v>12</v>
          </cell>
          <cell r="EV30">
            <v>30</v>
          </cell>
          <cell r="EW30">
            <v>360</v>
          </cell>
          <cell r="EX30">
            <v>64.760000000000005</v>
          </cell>
          <cell r="FE30">
            <v>10</v>
          </cell>
          <cell r="FF30">
            <v>647.6</v>
          </cell>
          <cell r="FG30">
            <v>9.9699999999999997E-2</v>
          </cell>
          <cell r="FI30">
            <v>289.01</v>
          </cell>
          <cell r="FT30">
            <v>3.175E-2</v>
          </cell>
          <cell r="FU30">
            <v>114.36</v>
          </cell>
          <cell r="FV30">
            <v>0.05</v>
          </cell>
          <cell r="FX30">
            <v>0.02</v>
          </cell>
          <cell r="FY30">
            <v>1.2699999999999999E-2</v>
          </cell>
          <cell r="GB30">
            <v>39.450000000000003</v>
          </cell>
          <cell r="GF30">
            <v>40</v>
          </cell>
          <cell r="GG30">
            <v>0.15</v>
          </cell>
          <cell r="GH30">
            <v>0</v>
          </cell>
          <cell r="GJ30">
            <v>0</v>
          </cell>
          <cell r="GK30">
            <v>0</v>
          </cell>
          <cell r="GL30">
            <v>0.15</v>
          </cell>
          <cell r="GN30">
            <v>771</v>
          </cell>
          <cell r="GO30">
            <v>0</v>
          </cell>
          <cell r="GS30">
            <v>9700</v>
          </cell>
          <cell r="GX30">
            <v>2000</v>
          </cell>
          <cell r="HB30">
            <v>670</v>
          </cell>
          <cell r="HC30">
            <v>892</v>
          </cell>
          <cell r="HD30">
            <v>650</v>
          </cell>
          <cell r="HJ30">
            <v>210.52</v>
          </cell>
          <cell r="HK30">
            <v>210.52</v>
          </cell>
          <cell r="HO30">
            <v>1950</v>
          </cell>
          <cell r="HU30">
            <v>0</v>
          </cell>
          <cell r="HY30">
            <v>0</v>
          </cell>
          <cell r="HZ30">
            <v>37711.840000000004</v>
          </cell>
          <cell r="IA30">
            <v>5656.7760000000007</v>
          </cell>
          <cell r="IC30">
            <v>62853.066666666673</v>
          </cell>
          <cell r="ID30">
            <v>9427.9600000000009</v>
          </cell>
          <cell r="IE30">
            <v>0</v>
          </cell>
          <cell r="IF30">
            <v>0</v>
          </cell>
          <cell r="IG30">
            <v>0</v>
          </cell>
          <cell r="IN30">
            <v>56398.05672</v>
          </cell>
          <cell r="IP30">
            <v>13872.48</v>
          </cell>
          <cell r="IX30">
            <v>17960.263800000001</v>
          </cell>
          <cell r="IY30">
            <v>5489.28</v>
          </cell>
          <cell r="IZ30">
            <v>7184.105520000001</v>
          </cell>
          <cell r="JB30">
            <v>6000</v>
          </cell>
          <cell r="JF30">
            <v>32160</v>
          </cell>
          <cell r="JG30">
            <v>0</v>
          </cell>
          <cell r="JH30">
            <v>1300</v>
          </cell>
          <cell r="JN30">
            <v>842.08</v>
          </cell>
          <cell r="JO30">
            <v>842.08</v>
          </cell>
          <cell r="JS30">
            <v>0</v>
          </cell>
          <cell r="JX30">
            <v>37008</v>
          </cell>
          <cell r="JY30">
            <v>0</v>
          </cell>
          <cell r="KE30">
            <v>38800</v>
          </cell>
          <cell r="KL30">
            <v>24</v>
          </cell>
          <cell r="KM30">
            <v>3.25</v>
          </cell>
          <cell r="KN30">
            <v>3</v>
          </cell>
          <cell r="KO30">
            <v>2</v>
          </cell>
          <cell r="KP30">
            <v>0</v>
          </cell>
          <cell r="KQ30">
            <v>0</v>
          </cell>
          <cell r="KR30">
            <v>0.3</v>
          </cell>
          <cell r="KS30">
            <v>4</v>
          </cell>
          <cell r="KT30">
            <v>5</v>
          </cell>
          <cell r="KU30">
            <v>4</v>
          </cell>
          <cell r="KV30">
            <v>9</v>
          </cell>
          <cell r="NH30">
            <v>7856.6333333333341</v>
          </cell>
          <cell r="NI30">
            <v>14141.940000000002</v>
          </cell>
        </row>
        <row r="31">
          <cell r="F31">
            <v>6</v>
          </cell>
          <cell r="H31">
            <v>12433.6</v>
          </cell>
          <cell r="I31">
            <v>0</v>
          </cell>
          <cell r="CD31">
            <v>0</v>
          </cell>
          <cell r="CK31">
            <v>6</v>
          </cell>
          <cell r="CL31">
            <v>0.29759999999999998</v>
          </cell>
          <cell r="CM31">
            <v>266417.23392000003</v>
          </cell>
          <cell r="CX31">
            <v>266417.23392000003</v>
          </cell>
          <cell r="CY31">
            <v>1</v>
          </cell>
          <cell r="CZ31">
            <v>0.01</v>
          </cell>
          <cell r="DA31">
            <v>4849.1040000000003</v>
          </cell>
          <cell r="DB31">
            <v>1</v>
          </cell>
          <cell r="DC31">
            <v>0.02</v>
          </cell>
          <cell r="DD31">
            <v>9698.2080000000005</v>
          </cell>
          <cell r="DF31">
            <v>14547.312000000002</v>
          </cell>
          <cell r="EC31">
            <v>0</v>
          </cell>
          <cell r="EQ31">
            <v>0</v>
          </cell>
          <cell r="ES31">
            <v>0</v>
          </cell>
          <cell r="ET31">
            <v>12</v>
          </cell>
          <cell r="EV31">
            <v>30</v>
          </cell>
          <cell r="EW31">
            <v>360</v>
          </cell>
          <cell r="EX31">
            <v>64.760000000000005</v>
          </cell>
          <cell r="FE31">
            <v>10</v>
          </cell>
          <cell r="FF31">
            <v>647.6</v>
          </cell>
          <cell r="FG31">
            <v>9.9699999999999997E-2</v>
          </cell>
          <cell r="FI31">
            <v>289.01</v>
          </cell>
          <cell r="FT31">
            <v>3.175E-2</v>
          </cell>
          <cell r="FU31">
            <v>114.36</v>
          </cell>
          <cell r="FV31">
            <v>0.05</v>
          </cell>
          <cell r="FX31">
            <v>0.02</v>
          </cell>
          <cell r="FY31">
            <v>1.2699999999999999E-2</v>
          </cell>
          <cell r="GB31">
            <v>39.450000000000003</v>
          </cell>
          <cell r="GF31">
            <v>40</v>
          </cell>
          <cell r="GG31">
            <v>0.15</v>
          </cell>
          <cell r="GH31">
            <v>0</v>
          </cell>
          <cell r="GJ31">
            <v>0</v>
          </cell>
          <cell r="GK31">
            <v>0</v>
          </cell>
          <cell r="GL31">
            <v>0.15</v>
          </cell>
          <cell r="GN31">
            <v>771</v>
          </cell>
          <cell r="GO31">
            <v>0</v>
          </cell>
          <cell r="GS31">
            <v>9700</v>
          </cell>
          <cell r="GX31">
            <v>2000</v>
          </cell>
          <cell r="HB31">
            <v>670</v>
          </cell>
          <cell r="HC31">
            <v>892</v>
          </cell>
          <cell r="HD31">
            <v>650</v>
          </cell>
          <cell r="HJ31">
            <v>210.52</v>
          </cell>
          <cell r="HK31">
            <v>210.52</v>
          </cell>
          <cell r="HO31">
            <v>1950</v>
          </cell>
          <cell r="HU31">
            <v>0</v>
          </cell>
          <cell r="HY31">
            <v>0</v>
          </cell>
          <cell r="HZ31">
            <v>59681.279999999999</v>
          </cell>
          <cell r="IA31">
            <v>8952.1919999999991</v>
          </cell>
          <cell r="IC31">
            <v>99468.799999999988</v>
          </cell>
          <cell r="ID31">
            <v>14920.319999999998</v>
          </cell>
          <cell r="IE31">
            <v>0</v>
          </cell>
          <cell r="IF31">
            <v>0</v>
          </cell>
          <cell r="IG31">
            <v>0</v>
          </cell>
          <cell r="IN31">
            <v>89253.354240000001</v>
          </cell>
          <cell r="IP31">
            <v>20808.72</v>
          </cell>
          <cell r="IX31">
            <v>28423.209600000002</v>
          </cell>
          <cell r="IY31">
            <v>8233.92</v>
          </cell>
          <cell r="IZ31">
            <v>11369.283839999998</v>
          </cell>
          <cell r="JB31">
            <v>6000</v>
          </cell>
          <cell r="JF31">
            <v>48240</v>
          </cell>
          <cell r="JG31">
            <v>10704</v>
          </cell>
          <cell r="JH31">
            <v>0</v>
          </cell>
          <cell r="JN31">
            <v>1263.1200000000001</v>
          </cell>
          <cell r="JO31">
            <v>1263.1200000000001</v>
          </cell>
          <cell r="JS31">
            <v>0</v>
          </cell>
          <cell r="JX31">
            <v>55512</v>
          </cell>
          <cell r="JY31">
            <v>0</v>
          </cell>
          <cell r="KE31">
            <v>58200</v>
          </cell>
          <cell r="KL31">
            <v>24</v>
          </cell>
          <cell r="KM31">
            <v>3.25</v>
          </cell>
          <cell r="KN31">
            <v>3</v>
          </cell>
          <cell r="KO31">
            <v>0</v>
          </cell>
          <cell r="KP31">
            <v>1</v>
          </cell>
          <cell r="KQ31">
            <v>0</v>
          </cell>
          <cell r="KR31">
            <v>0.3</v>
          </cell>
          <cell r="KS31">
            <v>5</v>
          </cell>
          <cell r="KT31">
            <v>5</v>
          </cell>
          <cell r="KU31">
            <v>6</v>
          </cell>
          <cell r="KV31">
            <v>9</v>
          </cell>
          <cell r="NH31">
            <v>10361.333333333332</v>
          </cell>
          <cell r="NI31">
            <v>22380.48</v>
          </cell>
        </row>
        <row r="32">
          <cell r="F32">
            <v>1</v>
          </cell>
          <cell r="H32">
            <v>13772.7</v>
          </cell>
          <cell r="I32">
            <v>0</v>
          </cell>
          <cell r="CD32">
            <v>0</v>
          </cell>
          <cell r="CK32">
            <v>1</v>
          </cell>
          <cell r="CL32">
            <v>0.29759999999999998</v>
          </cell>
          <cell r="CM32">
            <v>49185.06624</v>
          </cell>
          <cell r="CX32">
            <v>49185.06624</v>
          </cell>
          <cell r="CZ32">
            <v>0.01</v>
          </cell>
          <cell r="DA32">
            <v>0</v>
          </cell>
          <cell r="DC32">
            <v>0.02</v>
          </cell>
          <cell r="DD32">
            <v>0</v>
          </cell>
          <cell r="DF32">
            <v>0</v>
          </cell>
          <cell r="EC32">
            <v>0</v>
          </cell>
          <cell r="EQ32">
            <v>0</v>
          </cell>
          <cell r="ES32">
            <v>0</v>
          </cell>
          <cell r="ET32">
            <v>12</v>
          </cell>
          <cell r="EV32">
            <v>30</v>
          </cell>
          <cell r="EW32">
            <v>360</v>
          </cell>
          <cell r="EX32">
            <v>64.760000000000005</v>
          </cell>
          <cell r="FE32">
            <v>10</v>
          </cell>
          <cell r="FF32">
            <v>647.6</v>
          </cell>
          <cell r="FG32">
            <v>9.9699999999999997E-2</v>
          </cell>
          <cell r="FI32">
            <v>289.01</v>
          </cell>
          <cell r="FT32">
            <v>3.175E-2</v>
          </cell>
          <cell r="FU32">
            <v>114.36</v>
          </cell>
          <cell r="FV32">
            <v>0.05</v>
          </cell>
          <cell r="FX32">
            <v>0.02</v>
          </cell>
          <cell r="FY32">
            <v>1.2699999999999999E-2</v>
          </cell>
          <cell r="GB32">
            <v>39.450000000000003</v>
          </cell>
          <cell r="GF32">
            <v>40</v>
          </cell>
          <cell r="GG32">
            <v>0.15</v>
          </cell>
          <cell r="GH32">
            <v>0</v>
          </cell>
          <cell r="GJ32">
            <v>0</v>
          </cell>
          <cell r="GK32">
            <v>0</v>
          </cell>
          <cell r="GL32">
            <v>0.15</v>
          </cell>
          <cell r="GN32">
            <v>771</v>
          </cell>
          <cell r="GO32">
            <v>0</v>
          </cell>
          <cell r="GS32">
            <v>9700</v>
          </cell>
          <cell r="GX32">
            <v>2000</v>
          </cell>
          <cell r="HB32">
            <v>670</v>
          </cell>
          <cell r="HC32">
            <v>892</v>
          </cell>
          <cell r="HD32">
            <v>650</v>
          </cell>
          <cell r="HJ32">
            <v>210.52</v>
          </cell>
          <cell r="HK32">
            <v>210.52</v>
          </cell>
          <cell r="HO32">
            <v>1950</v>
          </cell>
          <cell r="HU32">
            <v>0</v>
          </cell>
          <cell r="HY32">
            <v>0</v>
          </cell>
          <cell r="HZ32">
            <v>11018.16</v>
          </cell>
          <cell r="IA32">
            <v>1652.7239999999999</v>
          </cell>
          <cell r="IC32">
            <v>18363.600000000002</v>
          </cell>
          <cell r="ID32">
            <v>2754.5400000000004</v>
          </cell>
          <cell r="IE32">
            <v>0</v>
          </cell>
          <cell r="IF32">
            <v>0</v>
          </cell>
          <cell r="IG32">
            <v>0</v>
          </cell>
          <cell r="IN32">
            <v>16477.658280000003</v>
          </cell>
          <cell r="IP32">
            <v>3468.12</v>
          </cell>
          <cell r="IX32">
            <v>5247.3986999999997</v>
          </cell>
          <cell r="IY32">
            <v>1372.32</v>
          </cell>
          <cell r="IZ32">
            <v>2098.95948</v>
          </cell>
          <cell r="JB32">
            <v>0</v>
          </cell>
          <cell r="JF32">
            <v>8040</v>
          </cell>
          <cell r="JG32">
            <v>0</v>
          </cell>
          <cell r="JH32">
            <v>0</v>
          </cell>
          <cell r="JN32">
            <v>210.52</v>
          </cell>
          <cell r="JO32">
            <v>210.52</v>
          </cell>
          <cell r="JS32">
            <v>0</v>
          </cell>
          <cell r="JX32">
            <v>9252</v>
          </cell>
          <cell r="JY32">
            <v>0</v>
          </cell>
          <cell r="KE32">
            <v>9700</v>
          </cell>
          <cell r="KL32">
            <v>24</v>
          </cell>
          <cell r="KM32">
            <v>3.25</v>
          </cell>
          <cell r="KN32">
            <v>0</v>
          </cell>
          <cell r="KO32">
            <v>0</v>
          </cell>
          <cell r="KP32">
            <v>0</v>
          </cell>
          <cell r="KQ32">
            <v>0</v>
          </cell>
          <cell r="KR32">
            <v>0.3</v>
          </cell>
          <cell r="KS32">
            <v>1</v>
          </cell>
          <cell r="KT32">
            <v>5</v>
          </cell>
          <cell r="KU32">
            <v>1</v>
          </cell>
          <cell r="KV32">
            <v>9</v>
          </cell>
          <cell r="NH32">
            <v>2295.4500000000003</v>
          </cell>
          <cell r="NI32">
            <v>4131.8100000000004</v>
          </cell>
        </row>
        <row r="33">
          <cell r="F33">
            <v>1</v>
          </cell>
          <cell r="H33">
            <v>13772.7</v>
          </cell>
          <cell r="I33">
            <v>0</v>
          </cell>
          <cell r="CD33">
            <v>0</v>
          </cell>
          <cell r="CK33">
            <v>1</v>
          </cell>
          <cell r="CL33">
            <v>0.29759999999999998</v>
          </cell>
          <cell r="CM33">
            <v>49185.06624</v>
          </cell>
          <cell r="CX33">
            <v>49185.06624</v>
          </cell>
          <cell r="CZ33">
            <v>0.01</v>
          </cell>
          <cell r="DA33">
            <v>0</v>
          </cell>
          <cell r="DC33">
            <v>0.02</v>
          </cell>
          <cell r="DD33">
            <v>0</v>
          </cell>
          <cell r="DF33">
            <v>0</v>
          </cell>
          <cell r="EC33">
            <v>0</v>
          </cell>
          <cell r="EQ33">
            <v>0</v>
          </cell>
          <cell r="ES33">
            <v>0</v>
          </cell>
          <cell r="ET33">
            <v>12</v>
          </cell>
          <cell r="EV33">
            <v>30</v>
          </cell>
          <cell r="EW33">
            <v>360</v>
          </cell>
          <cell r="EX33">
            <v>64.760000000000005</v>
          </cell>
          <cell r="FE33">
            <v>10</v>
          </cell>
          <cell r="FF33">
            <v>647.6</v>
          </cell>
          <cell r="FG33">
            <v>9.9699999999999997E-2</v>
          </cell>
          <cell r="FI33">
            <v>289.01</v>
          </cell>
          <cell r="FT33">
            <v>3.175E-2</v>
          </cell>
          <cell r="FU33">
            <v>114.36</v>
          </cell>
          <cell r="FV33">
            <v>0.05</v>
          </cell>
          <cell r="FX33">
            <v>0.02</v>
          </cell>
          <cell r="FY33">
            <v>1.2699999999999999E-2</v>
          </cell>
          <cell r="GB33">
            <v>39.450000000000003</v>
          </cell>
          <cell r="GF33">
            <v>40</v>
          </cell>
          <cell r="GG33">
            <v>0.15</v>
          </cell>
          <cell r="GH33">
            <v>0</v>
          </cell>
          <cell r="GJ33">
            <v>0</v>
          </cell>
          <cell r="GK33">
            <v>0</v>
          </cell>
          <cell r="GL33">
            <v>0.15</v>
          </cell>
          <cell r="GN33">
            <v>771</v>
          </cell>
          <cell r="GO33">
            <v>0</v>
          </cell>
          <cell r="GS33">
            <v>9700</v>
          </cell>
          <cell r="GX33">
            <v>2000</v>
          </cell>
          <cell r="HB33">
            <v>670</v>
          </cell>
          <cell r="HC33">
            <v>892</v>
          </cell>
          <cell r="HD33">
            <v>650</v>
          </cell>
          <cell r="HJ33">
            <v>211.6</v>
          </cell>
          <cell r="HK33">
            <v>211.6</v>
          </cell>
          <cell r="HO33">
            <v>1950</v>
          </cell>
          <cell r="HU33">
            <v>0</v>
          </cell>
          <cell r="HY33">
            <v>0</v>
          </cell>
          <cell r="HZ33">
            <v>11018.16</v>
          </cell>
          <cell r="IA33">
            <v>1652.7239999999999</v>
          </cell>
          <cell r="IC33">
            <v>18363.600000000002</v>
          </cell>
          <cell r="ID33">
            <v>2754.5400000000004</v>
          </cell>
          <cell r="IE33">
            <v>0</v>
          </cell>
          <cell r="IF33">
            <v>0</v>
          </cell>
          <cell r="IG33">
            <v>0</v>
          </cell>
          <cell r="IN33">
            <v>16477.658280000003</v>
          </cell>
          <cell r="IP33">
            <v>3468.12</v>
          </cell>
          <cell r="IX33">
            <v>5247.3986999999997</v>
          </cell>
          <cell r="IY33">
            <v>1372.32</v>
          </cell>
          <cell r="IZ33">
            <v>2098.95948</v>
          </cell>
          <cell r="JB33">
            <v>0</v>
          </cell>
          <cell r="JF33">
            <v>8040</v>
          </cell>
          <cell r="JG33">
            <v>0</v>
          </cell>
          <cell r="JH33">
            <v>650</v>
          </cell>
          <cell r="JN33">
            <v>211.6</v>
          </cell>
          <cell r="JO33">
            <v>211.6</v>
          </cell>
          <cell r="JS33">
            <v>0</v>
          </cell>
          <cell r="JX33">
            <v>9252</v>
          </cell>
          <cell r="JY33">
            <v>0</v>
          </cell>
          <cell r="KE33">
            <v>9700</v>
          </cell>
          <cell r="KL33">
            <v>24</v>
          </cell>
          <cell r="KM33">
            <v>3.25</v>
          </cell>
          <cell r="KN33">
            <v>0</v>
          </cell>
          <cell r="KO33">
            <v>1</v>
          </cell>
          <cell r="KP33">
            <v>0</v>
          </cell>
          <cell r="KQ33">
            <v>0</v>
          </cell>
          <cell r="KR33">
            <v>0.3</v>
          </cell>
          <cell r="KS33">
            <v>1</v>
          </cell>
          <cell r="KT33">
            <v>5</v>
          </cell>
          <cell r="KU33">
            <v>1</v>
          </cell>
          <cell r="KV33">
            <v>9</v>
          </cell>
          <cell r="NH33">
            <v>2295.4500000000003</v>
          </cell>
          <cell r="NI33">
            <v>4131.8100000000004</v>
          </cell>
        </row>
        <row r="34">
          <cell r="F34">
            <v>7</v>
          </cell>
          <cell r="H34">
            <v>14478.6</v>
          </cell>
          <cell r="I34">
            <v>0</v>
          </cell>
          <cell r="CD34">
            <v>0</v>
          </cell>
          <cell r="CK34">
            <v>7</v>
          </cell>
          <cell r="CL34">
            <v>0.29759999999999998</v>
          </cell>
          <cell r="CM34">
            <v>361941.83424</v>
          </cell>
          <cell r="CX34">
            <v>361941.83424</v>
          </cell>
          <cell r="CY34">
            <v>1</v>
          </cell>
          <cell r="CZ34">
            <v>0.01</v>
          </cell>
          <cell r="DA34">
            <v>5646.6540000000005</v>
          </cell>
          <cell r="DC34">
            <v>0.02</v>
          </cell>
          <cell r="DD34">
            <v>0</v>
          </cell>
          <cell r="DF34">
            <v>5646.6540000000005</v>
          </cell>
          <cell r="EC34">
            <v>0</v>
          </cell>
          <cell r="EQ34">
            <v>0</v>
          </cell>
          <cell r="ES34">
            <v>0</v>
          </cell>
          <cell r="ET34">
            <v>12</v>
          </cell>
          <cell r="EV34">
            <v>30</v>
          </cell>
          <cell r="EW34">
            <v>360</v>
          </cell>
          <cell r="EX34">
            <v>64.760000000000005</v>
          </cell>
          <cell r="FE34">
            <v>10</v>
          </cell>
          <cell r="FF34">
            <v>647.6</v>
          </cell>
          <cell r="FG34">
            <v>9.9699999999999997E-2</v>
          </cell>
          <cell r="FI34">
            <v>289.01</v>
          </cell>
          <cell r="FT34">
            <v>3.175E-2</v>
          </cell>
          <cell r="FU34">
            <v>114.36</v>
          </cell>
          <cell r="FV34">
            <v>0.05</v>
          </cell>
          <cell r="FX34">
            <v>0.02</v>
          </cell>
          <cell r="FY34">
            <v>1.2699999999999999E-2</v>
          </cell>
          <cell r="GB34">
            <v>39.450000000000003</v>
          </cell>
          <cell r="GF34">
            <v>40</v>
          </cell>
          <cell r="GG34">
            <v>0.15</v>
          </cell>
          <cell r="GH34">
            <v>0</v>
          </cell>
          <cell r="GJ34">
            <v>0</v>
          </cell>
          <cell r="GK34">
            <v>0</v>
          </cell>
          <cell r="GL34">
            <v>0.15</v>
          </cell>
          <cell r="GN34">
            <v>771</v>
          </cell>
          <cell r="GO34">
            <v>0</v>
          </cell>
          <cell r="GS34">
            <v>9700</v>
          </cell>
          <cell r="GX34">
            <v>2000</v>
          </cell>
          <cell r="HB34">
            <v>670</v>
          </cell>
          <cell r="HC34">
            <v>892</v>
          </cell>
          <cell r="HD34">
            <v>650</v>
          </cell>
          <cell r="HJ34">
            <v>210.52</v>
          </cell>
          <cell r="HK34">
            <v>210.52</v>
          </cell>
          <cell r="HO34">
            <v>1950</v>
          </cell>
          <cell r="HU34">
            <v>0</v>
          </cell>
          <cell r="HY34">
            <v>0</v>
          </cell>
          <cell r="HZ34">
            <v>81080.160000000003</v>
          </cell>
          <cell r="IA34">
            <v>12162.023999999999</v>
          </cell>
          <cell r="IC34">
            <v>135133.6</v>
          </cell>
          <cell r="ID34">
            <v>20270.04</v>
          </cell>
          <cell r="IE34">
            <v>0</v>
          </cell>
          <cell r="IF34">
            <v>0</v>
          </cell>
          <cell r="IG34">
            <v>0</v>
          </cell>
          <cell r="IN34">
            <v>121255.37927999999</v>
          </cell>
          <cell r="IP34">
            <v>24276.84</v>
          </cell>
          <cell r="IX34">
            <v>38614.426200000002</v>
          </cell>
          <cell r="IY34">
            <v>9606.24</v>
          </cell>
          <cell r="IZ34">
            <v>15445.770480000001</v>
          </cell>
          <cell r="JB34">
            <v>10000</v>
          </cell>
          <cell r="JF34">
            <v>56280</v>
          </cell>
          <cell r="JG34">
            <v>0</v>
          </cell>
          <cell r="JH34">
            <v>1300</v>
          </cell>
          <cell r="JN34">
            <v>1473.64</v>
          </cell>
          <cell r="JO34">
            <v>1473.64</v>
          </cell>
          <cell r="JS34">
            <v>3900</v>
          </cell>
          <cell r="JX34">
            <v>64764</v>
          </cell>
          <cell r="JY34">
            <v>0</v>
          </cell>
          <cell r="KE34">
            <v>67900</v>
          </cell>
          <cell r="KL34">
            <v>24</v>
          </cell>
          <cell r="KM34">
            <v>3.25</v>
          </cell>
          <cell r="KN34">
            <v>5</v>
          </cell>
          <cell r="KO34">
            <v>2</v>
          </cell>
          <cell r="KP34">
            <v>0</v>
          </cell>
          <cell r="KQ34">
            <v>2</v>
          </cell>
          <cell r="KR34">
            <v>0.3</v>
          </cell>
          <cell r="KS34">
            <v>7</v>
          </cell>
          <cell r="KT34">
            <v>5</v>
          </cell>
          <cell r="KU34">
            <v>6</v>
          </cell>
          <cell r="KV34">
            <v>9</v>
          </cell>
          <cell r="NH34">
            <v>16891.7</v>
          </cell>
          <cell r="NI34">
            <v>26061.480000000003</v>
          </cell>
        </row>
        <row r="35">
          <cell r="F35">
            <v>6</v>
          </cell>
          <cell r="H35">
            <v>11282.35</v>
          </cell>
          <cell r="I35">
            <v>0</v>
          </cell>
          <cell r="CD35">
            <v>0</v>
          </cell>
          <cell r="CK35">
            <v>6</v>
          </cell>
          <cell r="CL35">
            <v>0.29049999999999998</v>
          </cell>
          <cell r="CM35">
            <v>235981.63260000001</v>
          </cell>
          <cell r="CX35">
            <v>235981.63260000001</v>
          </cell>
          <cell r="CY35">
            <v>1</v>
          </cell>
          <cell r="CZ35">
            <v>0.01</v>
          </cell>
          <cell r="DA35">
            <v>4400.1165000000001</v>
          </cell>
          <cell r="DB35">
            <v>2</v>
          </cell>
          <cell r="DC35">
            <v>0.02</v>
          </cell>
          <cell r="DD35">
            <v>17600.466</v>
          </cell>
          <cell r="DF35">
            <v>22000.5825</v>
          </cell>
          <cell r="EC35">
            <v>0</v>
          </cell>
          <cell r="EQ35">
            <v>0</v>
          </cell>
          <cell r="ES35">
            <v>0</v>
          </cell>
          <cell r="ET35">
            <v>12</v>
          </cell>
          <cell r="EV35">
            <v>30</v>
          </cell>
          <cell r="EW35">
            <v>360</v>
          </cell>
          <cell r="EX35">
            <v>64.760000000000005</v>
          </cell>
          <cell r="FE35">
            <v>10</v>
          </cell>
          <cell r="FF35">
            <v>647.6</v>
          </cell>
          <cell r="FG35">
            <v>9.9699999999999997E-2</v>
          </cell>
          <cell r="FI35">
            <v>289.01</v>
          </cell>
          <cell r="FT35">
            <v>3.175E-2</v>
          </cell>
          <cell r="FU35">
            <v>114.36</v>
          </cell>
          <cell r="FV35">
            <v>0.05</v>
          </cell>
          <cell r="FX35">
            <v>0.02</v>
          </cell>
          <cell r="FY35">
            <v>1.2699999999999999E-2</v>
          </cell>
          <cell r="GB35">
            <v>39.450000000000003</v>
          </cell>
          <cell r="GF35">
            <v>40</v>
          </cell>
          <cell r="GG35">
            <v>0.15</v>
          </cell>
          <cell r="GH35">
            <v>0</v>
          </cell>
          <cell r="GJ35">
            <v>0</v>
          </cell>
          <cell r="GK35">
            <v>0</v>
          </cell>
          <cell r="GL35">
            <v>0.15</v>
          </cell>
          <cell r="GN35">
            <v>771</v>
          </cell>
          <cell r="GO35">
            <v>0</v>
          </cell>
          <cell r="GS35">
            <v>0</v>
          </cell>
          <cell r="GX35">
            <v>2000</v>
          </cell>
          <cell r="HB35">
            <v>604</v>
          </cell>
          <cell r="HC35">
            <v>892</v>
          </cell>
          <cell r="HD35">
            <v>650</v>
          </cell>
          <cell r="HJ35">
            <v>210.52</v>
          </cell>
          <cell r="HK35">
            <v>210.52</v>
          </cell>
          <cell r="HO35">
            <v>1950</v>
          </cell>
          <cell r="HU35">
            <v>339.4</v>
          </cell>
          <cell r="HY35">
            <v>0</v>
          </cell>
          <cell r="HZ35">
            <v>54155.28</v>
          </cell>
          <cell r="IA35">
            <v>8123.2919999999995</v>
          </cell>
          <cell r="IC35">
            <v>90258.8</v>
          </cell>
          <cell r="ID35">
            <v>13538.82</v>
          </cell>
          <cell r="IE35">
            <v>0</v>
          </cell>
          <cell r="IF35">
            <v>0</v>
          </cell>
          <cell r="IG35">
            <v>0</v>
          </cell>
          <cell r="IN35">
            <v>80989.221239999999</v>
          </cell>
          <cell r="IP35">
            <v>20808.72</v>
          </cell>
          <cell r="IX35">
            <v>25791.452100000002</v>
          </cell>
          <cell r="IY35">
            <v>8233.92</v>
          </cell>
          <cell r="IZ35">
            <v>10316.580839999999</v>
          </cell>
          <cell r="JB35">
            <v>10000</v>
          </cell>
          <cell r="JF35">
            <v>43488</v>
          </cell>
          <cell r="JG35">
            <v>0</v>
          </cell>
          <cell r="JH35">
            <v>1950</v>
          </cell>
          <cell r="JN35">
            <v>1263.1200000000001</v>
          </cell>
          <cell r="JO35">
            <v>1263.1200000000001</v>
          </cell>
          <cell r="JS35">
            <v>0</v>
          </cell>
          <cell r="JX35">
            <v>55512</v>
          </cell>
          <cell r="JY35">
            <v>0</v>
          </cell>
          <cell r="KE35">
            <v>0</v>
          </cell>
          <cell r="KL35">
            <v>24</v>
          </cell>
          <cell r="KM35">
            <v>3.25</v>
          </cell>
          <cell r="KN35">
            <v>5</v>
          </cell>
          <cell r="KO35">
            <v>3</v>
          </cell>
          <cell r="KP35">
            <v>0</v>
          </cell>
          <cell r="KQ35">
            <v>0</v>
          </cell>
          <cell r="KR35">
            <v>0.3</v>
          </cell>
          <cell r="KS35">
            <v>6</v>
          </cell>
          <cell r="KT35">
            <v>5</v>
          </cell>
          <cell r="KU35">
            <v>0</v>
          </cell>
          <cell r="KV35">
            <v>0</v>
          </cell>
          <cell r="NH35">
            <v>11282.349999999999</v>
          </cell>
          <cell r="NI35">
            <v>0</v>
          </cell>
        </row>
        <row r="36">
          <cell r="F36">
            <v>5</v>
          </cell>
          <cell r="H36">
            <v>12501.7</v>
          </cell>
          <cell r="I36">
            <v>0</v>
          </cell>
          <cell r="CD36">
            <v>0</v>
          </cell>
          <cell r="CK36">
            <v>5</v>
          </cell>
          <cell r="CL36">
            <v>0.29049999999999998</v>
          </cell>
          <cell r="CM36">
            <v>217904.63099999999</v>
          </cell>
          <cell r="CX36">
            <v>217904.63099999999</v>
          </cell>
          <cell r="CZ36">
            <v>0.01</v>
          </cell>
          <cell r="DA36">
            <v>0</v>
          </cell>
          <cell r="DB36">
            <v>2</v>
          </cell>
          <cell r="DC36">
            <v>0.02</v>
          </cell>
          <cell r="DD36">
            <v>19502.652000000002</v>
          </cell>
          <cell r="DF36">
            <v>19502.652000000002</v>
          </cell>
          <cell r="EC36">
            <v>0</v>
          </cell>
          <cell r="EQ36">
            <v>0</v>
          </cell>
          <cell r="ES36">
            <v>0</v>
          </cell>
          <cell r="ET36">
            <v>12</v>
          </cell>
          <cell r="EV36">
            <v>30</v>
          </cell>
          <cell r="EW36">
            <v>360</v>
          </cell>
          <cell r="EX36">
            <v>64.760000000000005</v>
          </cell>
          <cell r="FE36">
            <v>10</v>
          </cell>
          <cell r="FF36">
            <v>647.6</v>
          </cell>
          <cell r="FG36">
            <v>9.9699999999999997E-2</v>
          </cell>
          <cell r="FI36">
            <v>289.01</v>
          </cell>
          <cell r="FT36">
            <v>3.175E-2</v>
          </cell>
          <cell r="FU36">
            <v>114.36</v>
          </cell>
          <cell r="FV36">
            <v>0.05</v>
          </cell>
          <cell r="FX36">
            <v>0.02</v>
          </cell>
          <cell r="FY36">
            <v>1.2699999999999999E-2</v>
          </cell>
          <cell r="GB36">
            <v>39.450000000000003</v>
          </cell>
          <cell r="GF36">
            <v>40</v>
          </cell>
          <cell r="GG36">
            <v>0.15</v>
          </cell>
          <cell r="GH36">
            <v>0</v>
          </cell>
          <cell r="GJ36">
            <v>0</v>
          </cell>
          <cell r="GK36">
            <v>0</v>
          </cell>
          <cell r="GL36">
            <v>0.15</v>
          </cell>
          <cell r="GN36">
            <v>771</v>
          </cell>
          <cell r="GO36">
            <v>0</v>
          </cell>
          <cell r="GS36">
            <v>0</v>
          </cell>
          <cell r="GX36">
            <v>2000</v>
          </cell>
          <cell r="HB36">
            <v>604</v>
          </cell>
          <cell r="HC36">
            <v>892</v>
          </cell>
          <cell r="HD36">
            <v>650</v>
          </cell>
          <cell r="HJ36">
            <v>210.52</v>
          </cell>
          <cell r="HK36">
            <v>210.52</v>
          </cell>
          <cell r="HO36">
            <v>1950</v>
          </cell>
          <cell r="HU36">
            <v>408.8</v>
          </cell>
          <cell r="HY36">
            <v>0</v>
          </cell>
          <cell r="HZ36">
            <v>50006.8</v>
          </cell>
          <cell r="IA36">
            <v>7501.02</v>
          </cell>
          <cell r="IC36">
            <v>83344.666666666672</v>
          </cell>
          <cell r="ID36">
            <v>12501.7</v>
          </cell>
          <cell r="IE36">
            <v>0</v>
          </cell>
          <cell r="IF36">
            <v>0</v>
          </cell>
          <cell r="IG36">
            <v>0</v>
          </cell>
          <cell r="IN36">
            <v>74785.169399999999</v>
          </cell>
          <cell r="IP36">
            <v>17340.599999999999</v>
          </cell>
          <cell r="IX36">
            <v>23815.738499999999</v>
          </cell>
          <cell r="IY36">
            <v>6861.5999999999995</v>
          </cell>
          <cell r="IZ36">
            <v>9526.2954000000009</v>
          </cell>
          <cell r="JB36">
            <v>8000</v>
          </cell>
          <cell r="JF36">
            <v>36240</v>
          </cell>
          <cell r="JG36">
            <v>0</v>
          </cell>
          <cell r="JH36">
            <v>1300</v>
          </cell>
          <cell r="JN36">
            <v>1052.6000000000001</v>
          </cell>
          <cell r="JO36">
            <v>1052.6000000000001</v>
          </cell>
          <cell r="JS36">
            <v>0</v>
          </cell>
          <cell r="JX36">
            <v>46260</v>
          </cell>
          <cell r="JY36">
            <v>0</v>
          </cell>
          <cell r="KE36">
            <v>0</v>
          </cell>
          <cell r="KL36">
            <v>24</v>
          </cell>
          <cell r="KM36">
            <v>3.25</v>
          </cell>
          <cell r="KN36">
            <v>4</v>
          </cell>
          <cell r="KO36">
            <v>2</v>
          </cell>
          <cell r="KP36">
            <v>0</v>
          </cell>
          <cell r="KQ36">
            <v>0</v>
          </cell>
          <cell r="KR36">
            <v>0.3</v>
          </cell>
          <cell r="KS36">
            <v>5</v>
          </cell>
          <cell r="KT36">
            <v>5</v>
          </cell>
          <cell r="KU36">
            <v>0</v>
          </cell>
          <cell r="KV36">
            <v>0</v>
          </cell>
          <cell r="NH36">
            <v>10418.083333333334</v>
          </cell>
          <cell r="NI36">
            <v>0</v>
          </cell>
        </row>
        <row r="37">
          <cell r="F37">
            <v>7</v>
          </cell>
          <cell r="H37">
            <v>14039.5</v>
          </cell>
          <cell r="I37">
            <v>0</v>
          </cell>
          <cell r="CD37">
            <v>0</v>
          </cell>
          <cell r="CK37">
            <v>7</v>
          </cell>
          <cell r="CL37">
            <v>0.29049999999999998</v>
          </cell>
          <cell r="CM37">
            <v>342591.87899999996</v>
          </cell>
          <cell r="CX37">
            <v>342591.87899999996</v>
          </cell>
          <cell r="CY37">
            <v>1</v>
          </cell>
          <cell r="CZ37">
            <v>0.01</v>
          </cell>
          <cell r="DA37">
            <v>5475.4050000000007</v>
          </cell>
          <cell r="DB37">
            <v>1</v>
          </cell>
          <cell r="DC37">
            <v>0.02</v>
          </cell>
          <cell r="DD37">
            <v>10950.810000000001</v>
          </cell>
          <cell r="DF37">
            <v>16426.215000000004</v>
          </cell>
          <cell r="EC37">
            <v>0</v>
          </cell>
          <cell r="EQ37">
            <v>0</v>
          </cell>
          <cell r="ES37">
            <v>0</v>
          </cell>
          <cell r="ET37">
            <v>12</v>
          </cell>
          <cell r="EV37">
            <v>30</v>
          </cell>
          <cell r="EW37">
            <v>360</v>
          </cell>
          <cell r="EX37">
            <v>64.760000000000005</v>
          </cell>
          <cell r="FE37">
            <v>10</v>
          </cell>
          <cell r="FF37">
            <v>647.6</v>
          </cell>
          <cell r="FG37">
            <v>9.9699999999999997E-2</v>
          </cell>
          <cell r="FI37">
            <v>289.01</v>
          </cell>
          <cell r="FT37">
            <v>3.175E-2</v>
          </cell>
          <cell r="FU37">
            <v>114.36</v>
          </cell>
          <cell r="FV37">
            <v>0.05</v>
          </cell>
          <cell r="FX37">
            <v>0.02</v>
          </cell>
          <cell r="FY37">
            <v>1.2699999999999999E-2</v>
          </cell>
          <cell r="GB37">
            <v>39.450000000000003</v>
          </cell>
          <cell r="GF37">
            <v>40</v>
          </cell>
          <cell r="GG37">
            <v>0.15</v>
          </cell>
          <cell r="GH37">
            <v>0</v>
          </cell>
          <cell r="GJ37">
            <v>0</v>
          </cell>
          <cell r="GK37">
            <v>0</v>
          </cell>
          <cell r="GL37">
            <v>0.15</v>
          </cell>
          <cell r="GN37">
            <v>771</v>
          </cell>
          <cell r="GO37">
            <v>0</v>
          </cell>
          <cell r="GS37">
            <v>0</v>
          </cell>
          <cell r="GX37">
            <v>2000</v>
          </cell>
          <cell r="HB37">
            <v>604</v>
          </cell>
          <cell r="HC37">
            <v>892</v>
          </cell>
          <cell r="HD37">
            <v>650</v>
          </cell>
          <cell r="HJ37">
            <v>210.52</v>
          </cell>
          <cell r="HK37">
            <v>210.52</v>
          </cell>
          <cell r="HO37">
            <v>1950</v>
          </cell>
          <cell r="HU37">
            <v>438</v>
          </cell>
          <cell r="HY37">
            <v>0</v>
          </cell>
          <cell r="HZ37">
            <v>78621.2</v>
          </cell>
          <cell r="IA37">
            <v>11793.179999999998</v>
          </cell>
          <cell r="IC37">
            <v>131035.33333333334</v>
          </cell>
          <cell r="ID37">
            <v>19655.3</v>
          </cell>
          <cell r="IE37">
            <v>0</v>
          </cell>
          <cell r="IF37">
            <v>0</v>
          </cell>
          <cell r="IG37">
            <v>0</v>
          </cell>
          <cell r="IN37">
            <v>117578.0046</v>
          </cell>
          <cell r="IP37">
            <v>24276.84</v>
          </cell>
          <cell r="IX37">
            <v>37443.3465</v>
          </cell>
          <cell r="IY37">
            <v>9606.24</v>
          </cell>
          <cell r="IZ37">
            <v>14977.338599999999</v>
          </cell>
          <cell r="JB37">
            <v>12000</v>
          </cell>
          <cell r="JF37">
            <v>50736</v>
          </cell>
          <cell r="JG37">
            <v>0</v>
          </cell>
          <cell r="JH37">
            <v>1950</v>
          </cell>
          <cell r="JN37">
            <v>1473.64</v>
          </cell>
          <cell r="JO37">
            <v>1473.64</v>
          </cell>
          <cell r="JS37">
            <v>3900</v>
          </cell>
          <cell r="JX37">
            <v>64764</v>
          </cell>
          <cell r="JY37">
            <v>0</v>
          </cell>
          <cell r="KE37">
            <v>0</v>
          </cell>
          <cell r="KL37">
            <v>24</v>
          </cell>
          <cell r="KM37">
            <v>3.25</v>
          </cell>
          <cell r="KN37">
            <v>6</v>
          </cell>
          <cell r="KO37">
            <v>3</v>
          </cell>
          <cell r="KP37">
            <v>0</v>
          </cell>
          <cell r="KQ37">
            <v>2</v>
          </cell>
          <cell r="KR37">
            <v>0.3</v>
          </cell>
          <cell r="KS37">
            <v>6</v>
          </cell>
          <cell r="KT37">
            <v>5</v>
          </cell>
          <cell r="KU37">
            <v>0</v>
          </cell>
          <cell r="KV37">
            <v>0</v>
          </cell>
          <cell r="NH37">
            <v>14039.5</v>
          </cell>
          <cell r="NI37">
            <v>0</v>
          </cell>
        </row>
        <row r="38">
          <cell r="F38">
            <v>5</v>
          </cell>
          <cell r="H38">
            <v>18615.55</v>
          </cell>
          <cell r="I38">
            <v>0</v>
          </cell>
          <cell r="CD38">
            <v>0</v>
          </cell>
          <cell r="CK38">
            <v>5</v>
          </cell>
          <cell r="CL38">
            <v>0.29049999999999998</v>
          </cell>
          <cell r="CM38">
            <v>324469.03649999999</v>
          </cell>
          <cell r="CX38">
            <v>324469.03649999999</v>
          </cell>
          <cell r="CZ38">
            <v>0.01</v>
          </cell>
          <cell r="DA38">
            <v>0</v>
          </cell>
          <cell r="DB38">
            <v>1</v>
          </cell>
          <cell r="DC38">
            <v>0.02</v>
          </cell>
          <cell r="DD38">
            <v>14520.129000000001</v>
          </cell>
          <cell r="DF38">
            <v>14520.129000000001</v>
          </cell>
          <cell r="EC38">
            <v>0</v>
          </cell>
          <cell r="EQ38">
            <v>0</v>
          </cell>
          <cell r="ES38">
            <v>0</v>
          </cell>
          <cell r="ET38">
            <v>12</v>
          </cell>
          <cell r="EV38">
            <v>30</v>
          </cell>
          <cell r="EW38">
            <v>360</v>
          </cell>
          <cell r="EX38">
            <v>64.760000000000005</v>
          </cell>
          <cell r="FE38">
            <v>10</v>
          </cell>
          <cell r="FF38">
            <v>647.6</v>
          </cell>
          <cell r="FG38">
            <v>9.9699999999999997E-2</v>
          </cell>
          <cell r="FI38">
            <v>289.01</v>
          </cell>
          <cell r="FT38">
            <v>3.175E-2</v>
          </cell>
          <cell r="FU38">
            <v>114.36</v>
          </cell>
          <cell r="FV38">
            <v>0.05</v>
          </cell>
          <cell r="FX38">
            <v>0.02</v>
          </cell>
          <cell r="FY38">
            <v>1.2699999999999999E-2</v>
          </cell>
          <cell r="GB38">
            <v>39.450000000000003</v>
          </cell>
          <cell r="GF38">
            <v>40</v>
          </cell>
          <cell r="GG38">
            <v>0.15</v>
          </cell>
          <cell r="GH38">
            <v>0</v>
          </cell>
          <cell r="GJ38">
            <v>0</v>
          </cell>
          <cell r="GK38">
            <v>0</v>
          </cell>
          <cell r="GL38">
            <v>0.15</v>
          </cell>
          <cell r="GN38">
            <v>771</v>
          </cell>
          <cell r="GO38">
            <v>0</v>
          </cell>
          <cell r="GS38">
            <v>0</v>
          </cell>
          <cell r="GX38">
            <v>2000</v>
          </cell>
          <cell r="HB38">
            <v>604</v>
          </cell>
          <cell r="HC38">
            <v>892</v>
          </cell>
          <cell r="HD38">
            <v>650</v>
          </cell>
          <cell r="HJ38">
            <v>210.52</v>
          </cell>
          <cell r="HK38">
            <v>210.52</v>
          </cell>
          <cell r="HO38">
            <v>1950</v>
          </cell>
          <cell r="HU38">
            <v>474.9</v>
          </cell>
          <cell r="HY38">
            <v>0</v>
          </cell>
          <cell r="HZ38">
            <v>74462.2</v>
          </cell>
          <cell r="IA38">
            <v>11169.33</v>
          </cell>
          <cell r="IC38">
            <v>124103.66666666667</v>
          </cell>
          <cell r="ID38">
            <v>18615.55</v>
          </cell>
          <cell r="IE38">
            <v>0</v>
          </cell>
          <cell r="IF38">
            <v>0</v>
          </cell>
          <cell r="IG38">
            <v>0</v>
          </cell>
          <cell r="IN38">
            <v>111358.22010000001</v>
          </cell>
          <cell r="IP38">
            <v>17340.599999999999</v>
          </cell>
          <cell r="IX38">
            <v>35462.622750000002</v>
          </cell>
          <cell r="IY38">
            <v>6861.5999999999995</v>
          </cell>
          <cell r="IZ38">
            <v>14185.049099999998</v>
          </cell>
          <cell r="JB38">
            <v>4000</v>
          </cell>
          <cell r="JF38">
            <v>36240</v>
          </cell>
          <cell r="JG38">
            <v>0</v>
          </cell>
          <cell r="JH38">
            <v>1950</v>
          </cell>
          <cell r="JN38">
            <v>1052.6000000000001</v>
          </cell>
          <cell r="JO38">
            <v>1052.6000000000001</v>
          </cell>
          <cell r="JS38">
            <v>0</v>
          </cell>
          <cell r="JX38">
            <v>46260</v>
          </cell>
          <cell r="JY38">
            <v>0</v>
          </cell>
          <cell r="KE38">
            <v>0</v>
          </cell>
          <cell r="KL38">
            <v>24</v>
          </cell>
          <cell r="KM38">
            <v>3.25</v>
          </cell>
          <cell r="KN38">
            <v>2</v>
          </cell>
          <cell r="KO38">
            <v>3</v>
          </cell>
          <cell r="KP38">
            <v>0</v>
          </cell>
          <cell r="KQ38">
            <v>0</v>
          </cell>
          <cell r="KR38">
            <v>0.3</v>
          </cell>
          <cell r="KS38">
            <v>4</v>
          </cell>
          <cell r="KT38">
            <v>5</v>
          </cell>
          <cell r="KU38">
            <v>0</v>
          </cell>
          <cell r="KV38">
            <v>0</v>
          </cell>
          <cell r="NH38">
            <v>12410.366666666667</v>
          </cell>
          <cell r="NI38">
            <v>0</v>
          </cell>
        </row>
        <row r="39">
          <cell r="F39">
            <v>3</v>
          </cell>
          <cell r="H39">
            <v>19833.95</v>
          </cell>
          <cell r="I39">
            <v>0</v>
          </cell>
          <cell r="CD39">
            <v>0</v>
          </cell>
          <cell r="CK39">
            <v>3</v>
          </cell>
          <cell r="CL39">
            <v>0.29049999999999998</v>
          </cell>
          <cell r="CM39">
            <v>207423.44910000003</v>
          </cell>
          <cell r="CX39">
            <v>207423.44910000003</v>
          </cell>
          <cell r="CZ39">
            <v>0.01</v>
          </cell>
          <cell r="DA39">
            <v>0</v>
          </cell>
          <cell r="DB39">
            <v>2</v>
          </cell>
          <cell r="DC39">
            <v>0.02</v>
          </cell>
          <cell r="DD39">
            <v>30307.68</v>
          </cell>
          <cell r="DF39">
            <v>30307.68</v>
          </cell>
          <cell r="EC39">
            <v>0</v>
          </cell>
          <cell r="EQ39">
            <v>0</v>
          </cell>
          <cell r="ES39">
            <v>0</v>
          </cell>
          <cell r="ET39">
            <v>12</v>
          </cell>
          <cell r="EV39">
            <v>30</v>
          </cell>
          <cell r="EW39">
            <v>360</v>
          </cell>
          <cell r="EX39">
            <v>64.760000000000005</v>
          </cell>
          <cell r="FE39">
            <v>10</v>
          </cell>
          <cell r="FF39">
            <v>647.6</v>
          </cell>
          <cell r="FG39">
            <v>9.9699999999999997E-2</v>
          </cell>
          <cell r="FI39">
            <v>289.01</v>
          </cell>
          <cell r="FT39">
            <v>3.175E-2</v>
          </cell>
          <cell r="FU39">
            <v>114.36</v>
          </cell>
          <cell r="FV39">
            <v>0.05</v>
          </cell>
          <cell r="FX39">
            <v>0.02</v>
          </cell>
          <cell r="FY39">
            <v>1.2699999999999999E-2</v>
          </cell>
          <cell r="GB39">
            <v>39.450000000000003</v>
          </cell>
          <cell r="GF39">
            <v>40</v>
          </cell>
          <cell r="GG39">
            <v>0.15</v>
          </cell>
          <cell r="GH39">
            <v>0</v>
          </cell>
          <cell r="GJ39">
            <v>0</v>
          </cell>
          <cell r="GK39">
            <v>0</v>
          </cell>
          <cell r="GL39">
            <v>0.15</v>
          </cell>
          <cell r="GN39">
            <v>771</v>
          </cell>
          <cell r="GO39">
            <v>0</v>
          </cell>
          <cell r="GS39">
            <v>0</v>
          </cell>
          <cell r="GX39">
            <v>2000</v>
          </cell>
          <cell r="HB39">
            <v>604</v>
          </cell>
          <cell r="HC39">
            <v>892</v>
          </cell>
          <cell r="HD39">
            <v>650</v>
          </cell>
          <cell r="HJ39">
            <v>210.52</v>
          </cell>
          <cell r="HK39">
            <v>210.52</v>
          </cell>
          <cell r="HO39">
            <v>1950</v>
          </cell>
          <cell r="HU39">
            <v>507.4</v>
          </cell>
          <cell r="HY39">
            <v>0</v>
          </cell>
          <cell r="HZ39">
            <v>47601.479999999996</v>
          </cell>
          <cell r="IA39">
            <v>7140.2219999999988</v>
          </cell>
          <cell r="IC39">
            <v>79335.8</v>
          </cell>
          <cell r="ID39">
            <v>11900.37</v>
          </cell>
          <cell r="IE39">
            <v>0</v>
          </cell>
          <cell r="IF39">
            <v>0</v>
          </cell>
          <cell r="IG39">
            <v>0</v>
          </cell>
          <cell r="IN39">
            <v>69730.977599999998</v>
          </cell>
          <cell r="IP39">
            <v>10404.36</v>
          </cell>
          <cell r="IX39">
            <v>22206.204000000002</v>
          </cell>
          <cell r="IY39">
            <v>4116.96</v>
          </cell>
          <cell r="IZ39">
            <v>9068.08194</v>
          </cell>
          <cell r="JB39">
            <v>2000</v>
          </cell>
          <cell r="JF39">
            <v>21744</v>
          </cell>
          <cell r="JG39">
            <v>0</v>
          </cell>
          <cell r="JH39">
            <v>0</v>
          </cell>
          <cell r="JN39">
            <v>631.56000000000006</v>
          </cell>
          <cell r="JO39">
            <v>631.56000000000006</v>
          </cell>
          <cell r="JS39">
            <v>0</v>
          </cell>
          <cell r="JX39">
            <v>27756</v>
          </cell>
          <cell r="JY39">
            <v>0</v>
          </cell>
          <cell r="KE39">
            <v>0</v>
          </cell>
          <cell r="KL39">
            <v>24</v>
          </cell>
          <cell r="KM39">
            <v>3.25</v>
          </cell>
          <cell r="KN39">
            <v>1</v>
          </cell>
          <cell r="KO39">
            <v>0</v>
          </cell>
          <cell r="KP39">
            <v>0</v>
          </cell>
          <cell r="KQ39">
            <v>0</v>
          </cell>
          <cell r="KR39">
            <v>0.3</v>
          </cell>
          <cell r="KS39">
            <v>3</v>
          </cell>
          <cell r="KT39">
            <v>5</v>
          </cell>
          <cell r="KU39">
            <v>0</v>
          </cell>
          <cell r="KV39">
            <v>0</v>
          </cell>
          <cell r="NH39">
            <v>9916.9750000000004</v>
          </cell>
          <cell r="NI39">
            <v>0</v>
          </cell>
        </row>
        <row r="40">
          <cell r="F40">
            <v>5</v>
          </cell>
          <cell r="H40">
            <v>20758.75</v>
          </cell>
          <cell r="I40">
            <v>0</v>
          </cell>
          <cell r="CD40">
            <v>0</v>
          </cell>
          <cell r="CK40">
            <v>5</v>
          </cell>
          <cell r="CL40">
            <v>0.29049999999999998</v>
          </cell>
          <cell r="CM40">
            <v>361825.01249999995</v>
          </cell>
          <cell r="CX40">
            <v>361825.01249999995</v>
          </cell>
          <cell r="CY40">
            <v>1</v>
          </cell>
          <cell r="CZ40">
            <v>0.01</v>
          </cell>
          <cell r="DA40">
            <v>7576.92</v>
          </cell>
          <cell r="DB40">
            <v>3</v>
          </cell>
          <cell r="DC40">
            <v>0.02</v>
          </cell>
          <cell r="DD40">
            <v>45461.52</v>
          </cell>
          <cell r="DF40">
            <v>53038.439999999995</v>
          </cell>
          <cell r="EC40">
            <v>0</v>
          </cell>
          <cell r="EQ40">
            <v>0</v>
          </cell>
          <cell r="ES40">
            <v>0</v>
          </cell>
          <cell r="ET40">
            <v>12</v>
          </cell>
          <cell r="EV40">
            <v>30</v>
          </cell>
          <cell r="EW40">
            <v>360</v>
          </cell>
          <cell r="EX40">
            <v>64.760000000000005</v>
          </cell>
          <cell r="FE40">
            <v>10</v>
          </cell>
          <cell r="FF40">
            <v>647.6</v>
          </cell>
          <cell r="FG40">
            <v>9.9699999999999997E-2</v>
          </cell>
          <cell r="FI40">
            <v>289.01</v>
          </cell>
          <cell r="FT40">
            <v>3.175E-2</v>
          </cell>
          <cell r="FU40">
            <v>114.36</v>
          </cell>
          <cell r="FV40">
            <v>0.05</v>
          </cell>
          <cell r="FX40">
            <v>0.02</v>
          </cell>
          <cell r="FY40">
            <v>1.2699999999999999E-2</v>
          </cell>
          <cell r="GB40">
            <v>39.450000000000003</v>
          </cell>
          <cell r="GF40">
            <v>40</v>
          </cell>
          <cell r="GG40">
            <v>0.15</v>
          </cell>
          <cell r="GH40">
            <v>0</v>
          </cell>
          <cell r="GJ40">
            <v>0</v>
          </cell>
          <cell r="GK40">
            <v>0</v>
          </cell>
          <cell r="GL40">
            <v>0.15</v>
          </cell>
          <cell r="GN40">
            <v>771</v>
          </cell>
          <cell r="GO40">
            <v>0</v>
          </cell>
          <cell r="GS40">
            <v>0</v>
          </cell>
          <cell r="GX40">
            <v>2000</v>
          </cell>
          <cell r="HB40">
            <v>604</v>
          </cell>
          <cell r="HC40">
            <v>892</v>
          </cell>
          <cell r="HD40">
            <v>650</v>
          </cell>
          <cell r="HJ40">
            <v>210.52</v>
          </cell>
          <cell r="HK40">
            <v>210.52</v>
          </cell>
          <cell r="HO40">
            <v>1950</v>
          </cell>
          <cell r="HU40">
            <v>570.1</v>
          </cell>
          <cell r="HY40">
            <v>0</v>
          </cell>
          <cell r="HZ40">
            <v>83035</v>
          </cell>
          <cell r="IA40">
            <v>12455.25</v>
          </cell>
          <cell r="IC40">
            <v>138391.66666666669</v>
          </cell>
          <cell r="ID40">
            <v>20758.750000000004</v>
          </cell>
          <cell r="IE40">
            <v>0</v>
          </cell>
          <cell r="IF40">
            <v>0</v>
          </cell>
          <cell r="IG40">
            <v>0</v>
          </cell>
          <cell r="IN40">
            <v>116218.296</v>
          </cell>
          <cell r="IP40">
            <v>17340.599999999999</v>
          </cell>
          <cell r="IX40">
            <v>37010.340000000004</v>
          </cell>
          <cell r="IY40">
            <v>6861.5999999999995</v>
          </cell>
          <cell r="IZ40">
            <v>15818.1675</v>
          </cell>
          <cell r="JB40">
            <v>4000</v>
          </cell>
          <cell r="JF40">
            <v>36240</v>
          </cell>
          <cell r="JG40">
            <v>0</v>
          </cell>
          <cell r="JH40">
            <v>650</v>
          </cell>
          <cell r="JN40">
            <v>1052.6000000000001</v>
          </cell>
          <cell r="JO40">
            <v>1052.6000000000001</v>
          </cell>
          <cell r="JS40">
            <v>0</v>
          </cell>
          <cell r="JX40">
            <v>46260</v>
          </cell>
          <cell r="JY40">
            <v>0</v>
          </cell>
          <cell r="KE40">
            <v>0</v>
          </cell>
          <cell r="KL40">
            <v>24</v>
          </cell>
          <cell r="KM40">
            <v>3.25</v>
          </cell>
          <cell r="KN40">
            <v>2</v>
          </cell>
          <cell r="KO40">
            <v>1</v>
          </cell>
          <cell r="KP40">
            <v>0</v>
          </cell>
          <cell r="KQ40">
            <v>0</v>
          </cell>
          <cell r="KR40">
            <v>0.3</v>
          </cell>
          <cell r="KS40">
            <v>4</v>
          </cell>
          <cell r="KT40">
            <v>5</v>
          </cell>
          <cell r="KU40">
            <v>0</v>
          </cell>
          <cell r="KV40">
            <v>0</v>
          </cell>
          <cell r="NH40">
            <v>13839.166666666668</v>
          </cell>
          <cell r="NI40">
            <v>0</v>
          </cell>
        </row>
      </sheetData>
      <sheetData sheetId="1">
        <row r="3">
          <cell r="K3">
            <v>250473.60000000001</v>
          </cell>
        </row>
      </sheetData>
      <sheetData sheetId="2">
        <row r="2">
          <cell r="G2">
            <v>341916.48</v>
          </cell>
        </row>
      </sheetData>
      <sheetData sheetId="3"/>
      <sheetData sheetId="4">
        <row r="2">
          <cell r="Z2">
            <v>13301</v>
          </cell>
          <cell r="AA2">
            <v>13301</v>
          </cell>
          <cell r="AB2">
            <v>13301</v>
          </cell>
          <cell r="AC2">
            <v>13301</v>
          </cell>
          <cell r="AD2">
            <v>15401</v>
          </cell>
          <cell r="AE2">
            <v>15401</v>
          </cell>
          <cell r="AF2">
            <v>15401</v>
          </cell>
          <cell r="AG2">
            <v>15401</v>
          </cell>
          <cell r="AH2">
            <v>15401</v>
          </cell>
          <cell r="AI2">
            <v>15401</v>
          </cell>
          <cell r="AJ2">
            <v>15401</v>
          </cell>
          <cell r="AK2">
            <v>15401</v>
          </cell>
          <cell r="AL2">
            <v>15401</v>
          </cell>
          <cell r="AM2">
            <v>15401</v>
          </cell>
          <cell r="AN2">
            <v>15401</v>
          </cell>
          <cell r="AO2">
            <v>15401</v>
          </cell>
          <cell r="AP2">
            <v>15401</v>
          </cell>
          <cell r="AQ2">
            <v>15401</v>
          </cell>
          <cell r="AR2">
            <v>15901</v>
          </cell>
          <cell r="AS2">
            <v>15901</v>
          </cell>
          <cell r="AT2">
            <v>17102</v>
          </cell>
          <cell r="AU2">
            <v>17102</v>
          </cell>
          <cell r="AX2">
            <v>13301</v>
          </cell>
          <cell r="AY2">
            <v>15401</v>
          </cell>
          <cell r="AZ2">
            <v>15401</v>
          </cell>
          <cell r="BA2">
            <v>15401</v>
          </cell>
          <cell r="BB2">
            <v>15401</v>
          </cell>
          <cell r="BC2">
            <v>15401</v>
          </cell>
          <cell r="BD2">
            <v>15401</v>
          </cell>
          <cell r="BE2">
            <v>15401</v>
          </cell>
          <cell r="BF2">
            <v>15901</v>
          </cell>
          <cell r="BG2">
            <v>17102</v>
          </cell>
        </row>
        <row r="3">
          <cell r="Z3" t="str">
            <v>No de Personal al que se paga Horas Extras (HEX)</v>
          </cell>
          <cell r="AA3" t="str">
            <v>Dias del mes (DM)</v>
          </cell>
          <cell r="AB3" t="str">
            <v>No de Horas por dia (HPD)</v>
          </cell>
          <cell r="AC3" t="str">
            <v>Número de Horas Hextras Mensuales (HEXM)</v>
          </cell>
          <cell r="AD3" t="str">
            <v>No de Meses (MS)</v>
          </cell>
          <cell r="AE3" t="str">
            <v>No de casos de pago por Defunción de Trabajador (CPD)</v>
          </cell>
          <cell r="AF3" t="str">
            <v>Meses por defunción de Trabajador (MPD)</v>
          </cell>
          <cell r="AG3" t="str">
            <v>Estímulo por puntualidad y asistencia ( E )</v>
          </cell>
          <cell r="AH3" t="str">
            <v>No de casos de Estímulo por puntualidad y asistencia (CEPA)</v>
          </cell>
          <cell r="AI3" t="str">
            <v>Ayuda para el festejo del día del padre (AFDP)</v>
          </cell>
          <cell r="AJ3" t="str">
            <v>Ayuda para la compra de libros para la superación académica (ACL)</v>
          </cell>
          <cell r="AK3" t="str">
            <v>No de casos Ayuda para la compra de libros para la superación académica (CACL)</v>
          </cell>
          <cell r="AL3" t="str">
            <v>Impresión de Tesis (IT)</v>
          </cell>
          <cell r="AM3" t="str">
            <v>No de casos para Impresión de Tesis (CIT)</v>
          </cell>
          <cell r="AN3" t="str">
            <v>Ayuda para gastos de sepelio (AS)</v>
          </cell>
          <cell r="AO3" t="str">
            <v>No de casos para Ayuda para gastos de sepelio (CAS)</v>
          </cell>
          <cell r="AP3" t="str">
            <v>Becas para los hijos (BH)</v>
          </cell>
          <cell r="AQ3" t="str">
            <v>No de caso de becas para los hijos (CBH)</v>
          </cell>
          <cell r="AR3" t="str">
            <v>Número de personal con Carga Administrativa (NCA)</v>
          </cell>
          <cell r="AS3" t="str">
            <v>Costo Cargas Administrativas (CCA)</v>
          </cell>
          <cell r="AT3" t="str">
            <v>Costo promedio mensual de Estímulos por Proyecto (CPEA)</v>
          </cell>
          <cell r="AU3" t="str">
            <v>Número de Investigadores que se paga Estímulos por proyecto (NEP)</v>
          </cell>
          <cell r="AX3" t="str">
            <v>Costo por Hora (CH)</v>
          </cell>
          <cell r="AY3" t="str">
            <v>Pago por Defunción del Trabajador (PD)</v>
          </cell>
          <cell r="AZ3" t="str">
            <v>Pago de Estímulo por puntualidad y asistencia (PEPA)</v>
          </cell>
          <cell r="BA3" t="str">
            <v>Ayuda para el festejo del día del padre (FDP)</v>
          </cell>
          <cell r="BB3" t="str">
            <v>Ayuda para la compra de libros para la superación académica (ACLS)</v>
          </cell>
          <cell r="BC3" t="str">
            <v>Impresión de Teis (IMT)</v>
          </cell>
          <cell r="BD3" t="str">
            <v>Ayuda para gastos de sepelio (GS)</v>
          </cell>
          <cell r="BE3" t="str">
            <v>Becas para los hijos (BHO)</v>
          </cell>
          <cell r="BF3" t="str">
            <v>Carga Admininistrativa (CAD)</v>
          </cell>
          <cell r="BG3" t="str">
            <v>Estímulos por proyecto (ESP)</v>
          </cell>
        </row>
        <row r="4">
          <cell r="Z4">
            <v>0</v>
          </cell>
          <cell r="AA4">
            <v>30</v>
          </cell>
          <cell r="AB4">
            <v>8</v>
          </cell>
          <cell r="AC4">
            <v>0</v>
          </cell>
          <cell r="AD4">
            <v>12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X4">
            <v>58.300083333333333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</row>
        <row r="5">
          <cell r="Z5">
            <v>0</v>
          </cell>
          <cell r="AA5">
            <v>30</v>
          </cell>
          <cell r="AB5">
            <v>8</v>
          </cell>
          <cell r="AC5">
            <v>0</v>
          </cell>
          <cell r="AD5">
            <v>12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X5">
            <v>40.614249999999998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</row>
        <row r="6">
          <cell r="Z6">
            <v>0</v>
          </cell>
          <cell r="AA6">
            <v>30</v>
          </cell>
          <cell r="AB6">
            <v>8</v>
          </cell>
          <cell r="AC6">
            <v>0</v>
          </cell>
          <cell r="AD6">
            <v>12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X6">
            <v>30.264625000000002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</row>
        <row r="7">
          <cell r="Z7">
            <v>0</v>
          </cell>
          <cell r="AA7">
            <v>30</v>
          </cell>
          <cell r="AB7">
            <v>8</v>
          </cell>
          <cell r="AC7">
            <v>0</v>
          </cell>
          <cell r="AD7">
            <v>12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X7">
            <v>19.915000000000003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</row>
        <row r="8">
          <cell r="Z8">
            <v>0</v>
          </cell>
          <cell r="AA8">
            <v>30</v>
          </cell>
          <cell r="AB8">
            <v>8</v>
          </cell>
          <cell r="AC8">
            <v>0</v>
          </cell>
          <cell r="AD8">
            <v>12</v>
          </cell>
          <cell r="AE8">
            <v>0</v>
          </cell>
          <cell r="AF8">
            <v>3</v>
          </cell>
          <cell r="AG8">
            <v>0</v>
          </cell>
          <cell r="AH8">
            <v>0</v>
          </cell>
          <cell r="AI8">
            <v>210.52</v>
          </cell>
          <cell r="AJ8">
            <v>800</v>
          </cell>
          <cell r="AK8">
            <v>1</v>
          </cell>
          <cell r="AL8">
            <v>2560</v>
          </cell>
          <cell r="AM8">
            <v>0</v>
          </cell>
          <cell r="AN8">
            <v>2000</v>
          </cell>
          <cell r="AO8">
            <v>0</v>
          </cell>
          <cell r="AP8">
            <v>2400</v>
          </cell>
          <cell r="AQ8">
            <v>1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X8">
            <v>32.296041666666667</v>
          </cell>
          <cell r="AY8">
            <v>0</v>
          </cell>
          <cell r="AZ8">
            <v>0</v>
          </cell>
          <cell r="BA8">
            <v>421.04</v>
          </cell>
          <cell r="BB8">
            <v>800</v>
          </cell>
          <cell r="BC8">
            <v>0</v>
          </cell>
          <cell r="BD8">
            <v>0</v>
          </cell>
          <cell r="BE8">
            <v>2400</v>
          </cell>
          <cell r="BF8">
            <v>0</v>
          </cell>
          <cell r="BG8">
            <v>0</v>
          </cell>
        </row>
        <row r="9">
          <cell r="Z9">
            <v>0</v>
          </cell>
          <cell r="AA9">
            <v>30</v>
          </cell>
          <cell r="AB9">
            <v>8</v>
          </cell>
          <cell r="AC9">
            <v>0</v>
          </cell>
          <cell r="AD9">
            <v>12</v>
          </cell>
          <cell r="AE9">
            <v>0</v>
          </cell>
          <cell r="AF9">
            <v>3</v>
          </cell>
          <cell r="AG9">
            <v>0</v>
          </cell>
          <cell r="AH9">
            <v>0</v>
          </cell>
          <cell r="AI9">
            <v>210.52</v>
          </cell>
          <cell r="AJ9">
            <v>800</v>
          </cell>
          <cell r="AK9">
            <v>0</v>
          </cell>
          <cell r="AL9">
            <v>2560</v>
          </cell>
          <cell r="AM9">
            <v>0</v>
          </cell>
          <cell r="AN9">
            <v>2000</v>
          </cell>
          <cell r="AO9">
            <v>0</v>
          </cell>
          <cell r="AP9">
            <v>2400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X9">
            <v>36.811250000000001</v>
          </cell>
          <cell r="AY9">
            <v>0</v>
          </cell>
          <cell r="AZ9">
            <v>0</v>
          </cell>
          <cell r="BA9">
            <v>210.52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</row>
        <row r="10">
          <cell r="Z10">
            <v>0</v>
          </cell>
          <cell r="AA10">
            <v>30</v>
          </cell>
          <cell r="AB10">
            <v>8</v>
          </cell>
          <cell r="AC10">
            <v>0</v>
          </cell>
          <cell r="AD10">
            <v>12</v>
          </cell>
          <cell r="AE10">
            <v>0</v>
          </cell>
          <cell r="AF10">
            <v>3</v>
          </cell>
          <cell r="AG10">
            <v>0</v>
          </cell>
          <cell r="AH10">
            <v>0</v>
          </cell>
          <cell r="AI10">
            <v>210.52</v>
          </cell>
          <cell r="AJ10">
            <v>800</v>
          </cell>
          <cell r="AK10">
            <v>2</v>
          </cell>
          <cell r="AL10">
            <v>2560</v>
          </cell>
          <cell r="AM10">
            <v>2</v>
          </cell>
          <cell r="AN10">
            <v>2000</v>
          </cell>
          <cell r="AO10">
            <v>0</v>
          </cell>
          <cell r="AP10">
            <v>2400</v>
          </cell>
          <cell r="AQ10">
            <v>2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X10">
            <v>43.695208333333333</v>
          </cell>
          <cell r="AY10">
            <v>0</v>
          </cell>
          <cell r="AZ10">
            <v>0</v>
          </cell>
          <cell r="BA10">
            <v>1263.1200000000001</v>
          </cell>
          <cell r="BB10">
            <v>1600</v>
          </cell>
          <cell r="BC10">
            <v>5120</v>
          </cell>
          <cell r="BD10">
            <v>0</v>
          </cell>
          <cell r="BE10">
            <v>4800</v>
          </cell>
          <cell r="BF10">
            <v>0</v>
          </cell>
          <cell r="BG10">
            <v>0</v>
          </cell>
        </row>
        <row r="11">
          <cell r="Z11">
            <v>0</v>
          </cell>
          <cell r="AA11">
            <v>30</v>
          </cell>
          <cell r="AB11">
            <v>8</v>
          </cell>
          <cell r="AC11">
            <v>0</v>
          </cell>
          <cell r="AD11">
            <v>12</v>
          </cell>
          <cell r="AE11">
            <v>0</v>
          </cell>
          <cell r="AF11">
            <v>3</v>
          </cell>
          <cell r="AG11">
            <v>0</v>
          </cell>
          <cell r="AH11">
            <v>0</v>
          </cell>
          <cell r="AI11">
            <v>210.52</v>
          </cell>
          <cell r="AJ11">
            <v>800</v>
          </cell>
          <cell r="AK11">
            <v>0</v>
          </cell>
          <cell r="AL11">
            <v>2560</v>
          </cell>
          <cell r="AM11">
            <v>0</v>
          </cell>
          <cell r="AN11">
            <v>2000</v>
          </cell>
          <cell r="AO11">
            <v>0</v>
          </cell>
          <cell r="AP11">
            <v>2400</v>
          </cell>
          <cell r="AQ11">
            <v>0</v>
          </cell>
          <cell r="AR11">
            <v>0</v>
          </cell>
          <cell r="AS11">
            <v>5828.4000000000005</v>
          </cell>
          <cell r="AT11">
            <v>18456.600000000002</v>
          </cell>
          <cell r="AU11">
            <v>0</v>
          </cell>
          <cell r="AX11">
            <v>90.34770833333333</v>
          </cell>
          <cell r="AY11">
            <v>0</v>
          </cell>
          <cell r="AZ11">
            <v>0</v>
          </cell>
          <cell r="BA11">
            <v>210.52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</row>
        <row r="12">
          <cell r="Z12">
            <v>0</v>
          </cell>
          <cell r="AA12">
            <v>30</v>
          </cell>
          <cell r="AB12">
            <v>8</v>
          </cell>
          <cell r="AC12">
            <v>0</v>
          </cell>
          <cell r="AD12">
            <v>12</v>
          </cell>
          <cell r="AE12">
            <v>0</v>
          </cell>
          <cell r="AF12">
            <v>3</v>
          </cell>
          <cell r="AG12">
            <v>0</v>
          </cell>
          <cell r="AH12">
            <v>0</v>
          </cell>
          <cell r="AI12">
            <v>210.52</v>
          </cell>
          <cell r="AJ12">
            <v>800</v>
          </cell>
          <cell r="AK12">
            <v>0</v>
          </cell>
          <cell r="AL12">
            <v>2560</v>
          </cell>
          <cell r="AM12">
            <v>0</v>
          </cell>
          <cell r="AN12">
            <v>2000</v>
          </cell>
          <cell r="AO12">
            <v>0</v>
          </cell>
          <cell r="AP12">
            <v>2400</v>
          </cell>
          <cell r="AQ12">
            <v>1</v>
          </cell>
          <cell r="AR12">
            <v>0</v>
          </cell>
          <cell r="AS12">
            <v>5828.4000000000005</v>
          </cell>
          <cell r="AT12">
            <v>18456.600000000002</v>
          </cell>
          <cell r="AU12">
            <v>1</v>
          </cell>
          <cell r="AX12">
            <v>94.549166666666665</v>
          </cell>
          <cell r="AY12">
            <v>0</v>
          </cell>
          <cell r="AZ12">
            <v>0</v>
          </cell>
          <cell r="BA12">
            <v>210.52</v>
          </cell>
          <cell r="BB12">
            <v>0</v>
          </cell>
          <cell r="BC12">
            <v>0</v>
          </cell>
          <cell r="BD12">
            <v>0</v>
          </cell>
          <cell r="BE12">
            <v>2400</v>
          </cell>
          <cell r="BF12">
            <v>0</v>
          </cell>
          <cell r="BG12">
            <v>221479.2</v>
          </cell>
        </row>
        <row r="13">
          <cell r="Z13">
            <v>0</v>
          </cell>
          <cell r="AA13">
            <v>30</v>
          </cell>
          <cell r="AB13">
            <v>8</v>
          </cell>
          <cell r="AC13">
            <v>0</v>
          </cell>
          <cell r="AD13">
            <v>12</v>
          </cell>
          <cell r="AE13">
            <v>0</v>
          </cell>
          <cell r="AF13">
            <v>3</v>
          </cell>
          <cell r="AG13">
            <v>0</v>
          </cell>
          <cell r="AH13">
            <v>0</v>
          </cell>
          <cell r="AI13">
            <v>210.52</v>
          </cell>
          <cell r="AJ13">
            <v>800</v>
          </cell>
          <cell r="AK13">
            <v>0</v>
          </cell>
          <cell r="AL13">
            <v>2560</v>
          </cell>
          <cell r="AM13">
            <v>1</v>
          </cell>
          <cell r="AN13">
            <v>2000</v>
          </cell>
          <cell r="AO13">
            <v>1</v>
          </cell>
          <cell r="AP13">
            <v>2400</v>
          </cell>
          <cell r="AQ13">
            <v>4</v>
          </cell>
          <cell r="AR13">
            <v>2</v>
          </cell>
          <cell r="AS13">
            <v>5828.4000000000005</v>
          </cell>
          <cell r="AT13">
            <v>18456.600000000002</v>
          </cell>
          <cell r="AU13">
            <v>4</v>
          </cell>
          <cell r="AX13">
            <v>106.80583333333334</v>
          </cell>
          <cell r="AY13">
            <v>0</v>
          </cell>
          <cell r="AZ13">
            <v>0</v>
          </cell>
          <cell r="BA13">
            <v>842.08</v>
          </cell>
          <cell r="BB13">
            <v>0</v>
          </cell>
          <cell r="BC13">
            <v>2560</v>
          </cell>
          <cell r="BD13">
            <v>2000</v>
          </cell>
          <cell r="BE13">
            <v>9600</v>
          </cell>
          <cell r="BF13">
            <v>139881.60000000001</v>
          </cell>
          <cell r="BG13">
            <v>885916.8</v>
          </cell>
        </row>
        <row r="14">
          <cell r="Z14">
            <v>0</v>
          </cell>
          <cell r="AA14">
            <v>30</v>
          </cell>
          <cell r="AB14">
            <v>8</v>
          </cell>
          <cell r="AC14">
            <v>0</v>
          </cell>
          <cell r="AD14">
            <v>12</v>
          </cell>
          <cell r="AE14">
            <v>0</v>
          </cell>
          <cell r="AF14">
            <v>3</v>
          </cell>
          <cell r="AG14">
            <v>0</v>
          </cell>
          <cell r="AH14">
            <v>0</v>
          </cell>
          <cell r="AI14">
            <v>210.52</v>
          </cell>
          <cell r="AJ14">
            <v>800</v>
          </cell>
          <cell r="AK14">
            <v>0</v>
          </cell>
          <cell r="AL14">
            <v>2560</v>
          </cell>
          <cell r="AM14">
            <v>0</v>
          </cell>
          <cell r="AN14">
            <v>2000</v>
          </cell>
          <cell r="AO14">
            <v>0</v>
          </cell>
          <cell r="AP14">
            <v>2400</v>
          </cell>
          <cell r="AQ14">
            <v>3</v>
          </cell>
          <cell r="AR14">
            <v>1</v>
          </cell>
          <cell r="AS14">
            <v>5828.4000000000005</v>
          </cell>
          <cell r="AT14">
            <v>18456.600000000002</v>
          </cell>
          <cell r="AU14">
            <v>3</v>
          </cell>
          <cell r="AX14">
            <v>117.310625</v>
          </cell>
          <cell r="AY14">
            <v>0</v>
          </cell>
          <cell r="AZ14">
            <v>0</v>
          </cell>
          <cell r="BA14">
            <v>631.56000000000006</v>
          </cell>
          <cell r="BB14">
            <v>0</v>
          </cell>
          <cell r="BC14">
            <v>0</v>
          </cell>
          <cell r="BD14">
            <v>0</v>
          </cell>
          <cell r="BE14">
            <v>7200</v>
          </cell>
          <cell r="BF14">
            <v>69940.800000000003</v>
          </cell>
          <cell r="BG14">
            <v>664437.60000000009</v>
          </cell>
        </row>
        <row r="15">
          <cell r="Z15">
            <v>0</v>
          </cell>
          <cell r="AA15">
            <v>30</v>
          </cell>
          <cell r="AB15">
            <v>8</v>
          </cell>
          <cell r="AC15">
            <v>0</v>
          </cell>
          <cell r="AD15">
            <v>12</v>
          </cell>
          <cell r="AE15">
            <v>1</v>
          </cell>
          <cell r="AF15">
            <v>3</v>
          </cell>
          <cell r="AG15">
            <v>0</v>
          </cell>
          <cell r="AH15">
            <v>0</v>
          </cell>
          <cell r="AI15">
            <v>210.52</v>
          </cell>
          <cell r="AJ15">
            <v>800</v>
          </cell>
          <cell r="AK15">
            <v>0</v>
          </cell>
          <cell r="AL15">
            <v>2560</v>
          </cell>
          <cell r="AM15">
            <v>0</v>
          </cell>
          <cell r="AN15">
            <v>2000</v>
          </cell>
          <cell r="AO15">
            <v>2</v>
          </cell>
          <cell r="AP15">
            <v>2400</v>
          </cell>
          <cell r="AQ15">
            <v>6</v>
          </cell>
          <cell r="AR15">
            <v>1</v>
          </cell>
          <cell r="AS15">
            <v>5828.4000000000005</v>
          </cell>
          <cell r="AT15">
            <v>18456.600000000002</v>
          </cell>
          <cell r="AU15">
            <v>8</v>
          </cell>
          <cell r="AX15">
            <v>122.563125</v>
          </cell>
          <cell r="AY15">
            <v>88245.450000000012</v>
          </cell>
          <cell r="AZ15">
            <v>0</v>
          </cell>
          <cell r="BA15">
            <v>2947.28</v>
          </cell>
          <cell r="BB15">
            <v>0</v>
          </cell>
          <cell r="BC15">
            <v>0</v>
          </cell>
          <cell r="BD15">
            <v>4000</v>
          </cell>
          <cell r="BE15">
            <v>14400</v>
          </cell>
          <cell r="BF15">
            <v>69940.800000000003</v>
          </cell>
          <cell r="BG15">
            <v>1771833.6</v>
          </cell>
        </row>
        <row r="16">
          <cell r="Z16">
            <v>0</v>
          </cell>
          <cell r="AA16">
            <v>30</v>
          </cell>
          <cell r="AB16">
            <v>8</v>
          </cell>
          <cell r="AC16">
            <v>0</v>
          </cell>
          <cell r="AD16">
            <v>12</v>
          </cell>
          <cell r="AE16">
            <v>1</v>
          </cell>
          <cell r="AF16">
            <v>3</v>
          </cell>
          <cell r="AG16">
            <v>0</v>
          </cell>
          <cell r="AH16">
            <v>0</v>
          </cell>
          <cell r="AI16">
            <v>210.52</v>
          </cell>
          <cell r="AJ16">
            <v>800</v>
          </cell>
          <cell r="AK16">
            <v>0</v>
          </cell>
          <cell r="AL16">
            <v>2560</v>
          </cell>
          <cell r="AM16">
            <v>0</v>
          </cell>
          <cell r="AN16">
            <v>2000</v>
          </cell>
          <cell r="AO16">
            <v>2</v>
          </cell>
          <cell r="AP16">
            <v>2400</v>
          </cell>
          <cell r="AQ16">
            <v>15</v>
          </cell>
          <cell r="AR16">
            <v>7</v>
          </cell>
          <cell r="AS16">
            <v>5828.4000000000005</v>
          </cell>
          <cell r="AT16">
            <v>18456.600000000002</v>
          </cell>
          <cell r="AU16">
            <v>32</v>
          </cell>
          <cell r="AX16">
            <v>127.816875</v>
          </cell>
          <cell r="AY16">
            <v>92028.15</v>
          </cell>
          <cell r="AZ16">
            <v>0</v>
          </cell>
          <cell r="BA16">
            <v>7999.76</v>
          </cell>
          <cell r="BB16">
            <v>0</v>
          </cell>
          <cell r="BC16">
            <v>0</v>
          </cell>
          <cell r="BD16">
            <v>4000</v>
          </cell>
          <cell r="BE16">
            <v>36000</v>
          </cell>
          <cell r="BF16">
            <v>489585.60000000003</v>
          </cell>
          <cell r="BG16">
            <v>7087334.4000000004</v>
          </cell>
        </row>
        <row r="17">
          <cell r="Z17">
            <v>0</v>
          </cell>
          <cell r="AA17">
            <v>30</v>
          </cell>
          <cell r="AB17">
            <v>8</v>
          </cell>
          <cell r="AC17">
            <v>0</v>
          </cell>
          <cell r="AD17">
            <v>12</v>
          </cell>
          <cell r="AE17">
            <v>0</v>
          </cell>
          <cell r="AF17">
            <v>3</v>
          </cell>
          <cell r="AG17">
            <v>12</v>
          </cell>
          <cell r="AH17">
            <v>1</v>
          </cell>
          <cell r="AI17">
            <v>210.52</v>
          </cell>
          <cell r="AJ17">
            <v>800</v>
          </cell>
          <cell r="AK17">
            <v>0</v>
          </cell>
          <cell r="AL17">
            <v>2560</v>
          </cell>
          <cell r="AM17">
            <v>0</v>
          </cell>
          <cell r="AN17">
            <v>2000</v>
          </cell>
          <cell r="AO17">
            <v>0</v>
          </cell>
          <cell r="AP17">
            <v>2400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X17">
            <v>24.81625</v>
          </cell>
          <cell r="AY17">
            <v>0</v>
          </cell>
          <cell r="AZ17">
            <v>2382.36</v>
          </cell>
          <cell r="BA17">
            <v>210.52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</row>
        <row r="18">
          <cell r="Z18">
            <v>1</v>
          </cell>
          <cell r="AA18">
            <v>30</v>
          </cell>
          <cell r="AB18">
            <v>8</v>
          </cell>
          <cell r="AC18">
            <v>18</v>
          </cell>
          <cell r="AD18">
            <v>12</v>
          </cell>
          <cell r="AE18">
            <v>0</v>
          </cell>
          <cell r="AF18">
            <v>3</v>
          </cell>
          <cell r="AG18">
            <v>12</v>
          </cell>
          <cell r="AH18">
            <v>4</v>
          </cell>
          <cell r="AI18">
            <v>210.52</v>
          </cell>
          <cell r="AJ18">
            <v>800</v>
          </cell>
          <cell r="AK18">
            <v>1</v>
          </cell>
          <cell r="AL18">
            <v>2560</v>
          </cell>
          <cell r="AM18">
            <v>0</v>
          </cell>
          <cell r="AN18">
            <v>2000</v>
          </cell>
          <cell r="AO18">
            <v>1</v>
          </cell>
          <cell r="AP18">
            <v>2400</v>
          </cell>
          <cell r="AQ18">
            <v>3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X18">
            <v>24.81625</v>
          </cell>
          <cell r="AY18">
            <v>0</v>
          </cell>
          <cell r="AZ18">
            <v>9529.44</v>
          </cell>
          <cell r="BA18">
            <v>1473.64</v>
          </cell>
          <cell r="BB18">
            <v>800</v>
          </cell>
          <cell r="BC18">
            <v>0</v>
          </cell>
          <cell r="BD18">
            <v>2000</v>
          </cell>
          <cell r="BE18">
            <v>7200</v>
          </cell>
          <cell r="BF18">
            <v>0</v>
          </cell>
          <cell r="BG18">
            <v>0</v>
          </cell>
        </row>
        <row r="19">
          <cell r="Z19">
            <v>0</v>
          </cell>
          <cell r="AA19">
            <v>30</v>
          </cell>
          <cell r="AB19">
            <v>8</v>
          </cell>
          <cell r="AC19">
            <v>0</v>
          </cell>
          <cell r="AD19">
            <v>12</v>
          </cell>
          <cell r="AE19">
            <v>0</v>
          </cell>
          <cell r="AF19">
            <v>3</v>
          </cell>
          <cell r="AG19">
            <v>12</v>
          </cell>
          <cell r="AH19">
            <v>0</v>
          </cell>
          <cell r="AI19">
            <v>210.52</v>
          </cell>
          <cell r="AJ19">
            <v>800</v>
          </cell>
          <cell r="AK19">
            <v>0</v>
          </cell>
          <cell r="AL19">
            <v>2560</v>
          </cell>
          <cell r="AM19">
            <v>0</v>
          </cell>
          <cell r="AN19">
            <v>2000</v>
          </cell>
          <cell r="AO19">
            <v>0</v>
          </cell>
          <cell r="AP19">
            <v>2400</v>
          </cell>
          <cell r="AQ19">
            <v>1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X19">
            <v>28.508333333333333</v>
          </cell>
          <cell r="AY19">
            <v>0</v>
          </cell>
          <cell r="AZ19">
            <v>0</v>
          </cell>
          <cell r="BA19">
            <v>421.04</v>
          </cell>
          <cell r="BB19">
            <v>0</v>
          </cell>
          <cell r="BC19">
            <v>0</v>
          </cell>
          <cell r="BD19">
            <v>0</v>
          </cell>
          <cell r="BE19">
            <v>2400</v>
          </cell>
          <cell r="BF19">
            <v>0</v>
          </cell>
          <cell r="BG19">
            <v>0</v>
          </cell>
        </row>
        <row r="20">
          <cell r="Z20">
            <v>0</v>
          </cell>
          <cell r="AA20">
            <v>30</v>
          </cell>
          <cell r="AB20">
            <v>8</v>
          </cell>
          <cell r="AC20">
            <v>0</v>
          </cell>
          <cell r="AD20">
            <v>12</v>
          </cell>
          <cell r="AE20">
            <v>0</v>
          </cell>
          <cell r="AF20">
            <v>3</v>
          </cell>
          <cell r="AG20">
            <v>12</v>
          </cell>
          <cell r="AH20">
            <v>1</v>
          </cell>
          <cell r="AI20">
            <v>210.52</v>
          </cell>
          <cell r="AJ20">
            <v>800</v>
          </cell>
          <cell r="AK20">
            <v>0</v>
          </cell>
          <cell r="AL20">
            <v>2560</v>
          </cell>
          <cell r="AM20">
            <v>0</v>
          </cell>
          <cell r="AN20">
            <v>2000</v>
          </cell>
          <cell r="AO20">
            <v>0</v>
          </cell>
          <cell r="AP20">
            <v>2400</v>
          </cell>
          <cell r="AQ20">
            <v>1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X20">
            <v>28.508333333333333</v>
          </cell>
          <cell r="AY20">
            <v>0</v>
          </cell>
          <cell r="AZ20">
            <v>2736.8</v>
          </cell>
          <cell r="BA20">
            <v>421.04</v>
          </cell>
          <cell r="BB20">
            <v>0</v>
          </cell>
          <cell r="BC20">
            <v>0</v>
          </cell>
          <cell r="BD20">
            <v>0</v>
          </cell>
          <cell r="BE20">
            <v>2400</v>
          </cell>
          <cell r="BF20">
            <v>0</v>
          </cell>
          <cell r="BG20">
            <v>0</v>
          </cell>
        </row>
        <row r="21">
          <cell r="Z21">
            <v>0</v>
          </cell>
          <cell r="AA21">
            <v>30</v>
          </cell>
          <cell r="AB21">
            <v>8</v>
          </cell>
          <cell r="AC21">
            <v>0</v>
          </cell>
          <cell r="AD21">
            <v>12</v>
          </cell>
          <cell r="AE21">
            <v>0</v>
          </cell>
          <cell r="AF21">
            <v>3</v>
          </cell>
          <cell r="AG21">
            <v>12</v>
          </cell>
          <cell r="AH21">
            <v>2</v>
          </cell>
          <cell r="AI21">
            <v>210.52</v>
          </cell>
          <cell r="AJ21">
            <v>800</v>
          </cell>
          <cell r="AK21">
            <v>0</v>
          </cell>
          <cell r="AL21">
            <v>2560</v>
          </cell>
          <cell r="AM21">
            <v>0</v>
          </cell>
          <cell r="AN21">
            <v>2000</v>
          </cell>
          <cell r="AO21">
            <v>0</v>
          </cell>
          <cell r="AP21">
            <v>2400</v>
          </cell>
          <cell r="AQ21">
            <v>2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X21">
            <v>28.508333333333333</v>
          </cell>
          <cell r="AY21">
            <v>0</v>
          </cell>
          <cell r="AZ21">
            <v>5473.6</v>
          </cell>
          <cell r="BA21">
            <v>631.56000000000006</v>
          </cell>
          <cell r="BB21">
            <v>0</v>
          </cell>
          <cell r="BC21">
            <v>0</v>
          </cell>
          <cell r="BD21">
            <v>0</v>
          </cell>
          <cell r="BE21">
            <v>4800</v>
          </cell>
          <cell r="BF21">
            <v>0</v>
          </cell>
          <cell r="BG21">
            <v>0</v>
          </cell>
        </row>
        <row r="22">
          <cell r="Z22">
            <v>0</v>
          </cell>
          <cell r="AA22">
            <v>30</v>
          </cell>
          <cell r="AB22">
            <v>8</v>
          </cell>
          <cell r="AC22">
            <v>0</v>
          </cell>
          <cell r="AD22">
            <v>12</v>
          </cell>
          <cell r="AE22">
            <v>0</v>
          </cell>
          <cell r="AF22">
            <v>3</v>
          </cell>
          <cell r="AG22">
            <v>12</v>
          </cell>
          <cell r="AH22">
            <v>2</v>
          </cell>
          <cell r="AI22">
            <v>210.52</v>
          </cell>
          <cell r="AJ22">
            <v>800</v>
          </cell>
          <cell r="AK22">
            <v>0</v>
          </cell>
          <cell r="AL22">
            <v>2560</v>
          </cell>
          <cell r="AM22">
            <v>0</v>
          </cell>
          <cell r="AN22">
            <v>2000</v>
          </cell>
          <cell r="AO22">
            <v>1</v>
          </cell>
          <cell r="AP22">
            <v>2400</v>
          </cell>
          <cell r="AQ22">
            <v>2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X22">
            <v>30.486875000000001</v>
          </cell>
          <cell r="AY22">
            <v>0</v>
          </cell>
          <cell r="AZ22">
            <v>5853.4800000000005</v>
          </cell>
          <cell r="BA22">
            <v>631.56000000000006</v>
          </cell>
          <cell r="BB22">
            <v>0</v>
          </cell>
          <cell r="BC22">
            <v>0</v>
          </cell>
          <cell r="BD22">
            <v>2000</v>
          </cell>
          <cell r="BE22">
            <v>4800</v>
          </cell>
          <cell r="BF22">
            <v>0</v>
          </cell>
          <cell r="BG22">
            <v>0</v>
          </cell>
        </row>
        <row r="23">
          <cell r="Z23">
            <v>0</v>
          </cell>
          <cell r="AA23">
            <v>30</v>
          </cell>
          <cell r="AB23">
            <v>8</v>
          </cell>
          <cell r="AC23">
            <v>0</v>
          </cell>
          <cell r="AD23">
            <v>12</v>
          </cell>
          <cell r="AE23">
            <v>0</v>
          </cell>
          <cell r="AF23">
            <v>3</v>
          </cell>
          <cell r="AG23">
            <v>12</v>
          </cell>
          <cell r="AH23">
            <v>1</v>
          </cell>
          <cell r="AI23">
            <v>210.52</v>
          </cell>
          <cell r="AJ23">
            <v>800</v>
          </cell>
          <cell r="AK23">
            <v>0</v>
          </cell>
          <cell r="AL23">
            <v>2560</v>
          </cell>
          <cell r="AM23">
            <v>1</v>
          </cell>
          <cell r="AN23">
            <v>2000</v>
          </cell>
          <cell r="AO23">
            <v>0</v>
          </cell>
          <cell r="AP23">
            <v>2400</v>
          </cell>
          <cell r="AQ23">
            <v>1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X23">
            <v>30.486875000000001</v>
          </cell>
          <cell r="AY23">
            <v>0</v>
          </cell>
          <cell r="AZ23">
            <v>2926.7400000000002</v>
          </cell>
          <cell r="BA23">
            <v>421.04</v>
          </cell>
          <cell r="BB23">
            <v>0</v>
          </cell>
          <cell r="BC23">
            <v>2560</v>
          </cell>
          <cell r="BD23">
            <v>0</v>
          </cell>
          <cell r="BE23">
            <v>2400</v>
          </cell>
          <cell r="BF23">
            <v>0</v>
          </cell>
          <cell r="BG23">
            <v>0</v>
          </cell>
        </row>
        <row r="24">
          <cell r="Z24">
            <v>0</v>
          </cell>
          <cell r="AA24">
            <v>30</v>
          </cell>
          <cell r="AB24">
            <v>8</v>
          </cell>
          <cell r="AC24">
            <v>0</v>
          </cell>
          <cell r="AD24">
            <v>12</v>
          </cell>
          <cell r="AE24">
            <v>0</v>
          </cell>
          <cell r="AF24">
            <v>3</v>
          </cell>
          <cell r="AG24">
            <v>12</v>
          </cell>
          <cell r="AH24">
            <v>0</v>
          </cell>
          <cell r="AI24">
            <v>210.52</v>
          </cell>
          <cell r="AJ24">
            <v>800</v>
          </cell>
          <cell r="AK24">
            <v>0</v>
          </cell>
          <cell r="AL24">
            <v>2560</v>
          </cell>
          <cell r="AM24">
            <v>0</v>
          </cell>
          <cell r="AN24">
            <v>2000</v>
          </cell>
          <cell r="AO24">
            <v>0</v>
          </cell>
          <cell r="AP24">
            <v>2400</v>
          </cell>
          <cell r="AQ24">
            <v>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X24">
            <v>32.540416666666665</v>
          </cell>
          <cell r="AY24">
            <v>0</v>
          </cell>
          <cell r="AZ24">
            <v>0</v>
          </cell>
          <cell r="BA24">
            <v>210.52</v>
          </cell>
          <cell r="BB24">
            <v>0</v>
          </cell>
          <cell r="BC24">
            <v>0</v>
          </cell>
          <cell r="BD24">
            <v>0</v>
          </cell>
          <cell r="BE24">
            <v>2400</v>
          </cell>
          <cell r="BF24">
            <v>0</v>
          </cell>
          <cell r="BG24">
            <v>0</v>
          </cell>
        </row>
        <row r="25">
          <cell r="Z25">
            <v>2</v>
          </cell>
          <cell r="AA25">
            <v>30</v>
          </cell>
          <cell r="AB25">
            <v>8</v>
          </cell>
          <cell r="AC25">
            <v>36</v>
          </cell>
          <cell r="AD25">
            <v>12</v>
          </cell>
          <cell r="AE25">
            <v>0</v>
          </cell>
          <cell r="AF25">
            <v>3</v>
          </cell>
          <cell r="AG25">
            <v>12</v>
          </cell>
          <cell r="AH25">
            <v>6</v>
          </cell>
          <cell r="AI25">
            <v>210.52</v>
          </cell>
          <cell r="AJ25">
            <v>800</v>
          </cell>
          <cell r="AK25">
            <v>2</v>
          </cell>
          <cell r="AL25">
            <v>2560</v>
          </cell>
          <cell r="AM25">
            <v>0</v>
          </cell>
          <cell r="AN25">
            <v>2000</v>
          </cell>
          <cell r="AO25">
            <v>0</v>
          </cell>
          <cell r="AP25">
            <v>2400</v>
          </cell>
          <cell r="AQ25">
            <v>8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X25">
            <v>34.663125000000001</v>
          </cell>
          <cell r="AY25">
            <v>0</v>
          </cell>
          <cell r="AZ25">
            <v>19965.96</v>
          </cell>
          <cell r="BA25">
            <v>2526.2400000000002</v>
          </cell>
          <cell r="BB25">
            <v>1600</v>
          </cell>
          <cell r="BC25">
            <v>0</v>
          </cell>
          <cell r="BD25">
            <v>0</v>
          </cell>
          <cell r="BE25">
            <v>19200</v>
          </cell>
          <cell r="BF25">
            <v>0</v>
          </cell>
          <cell r="BG25">
            <v>0</v>
          </cell>
        </row>
        <row r="26">
          <cell r="Z26">
            <v>1</v>
          </cell>
          <cell r="AA26">
            <v>30</v>
          </cell>
          <cell r="AB26">
            <v>8</v>
          </cell>
          <cell r="AC26">
            <v>18</v>
          </cell>
          <cell r="AD26">
            <v>12</v>
          </cell>
          <cell r="AE26">
            <v>0</v>
          </cell>
          <cell r="AF26">
            <v>3</v>
          </cell>
          <cell r="AG26">
            <v>12</v>
          </cell>
          <cell r="AH26">
            <v>4</v>
          </cell>
          <cell r="AI26">
            <v>210.52</v>
          </cell>
          <cell r="AJ26">
            <v>800</v>
          </cell>
          <cell r="AK26">
            <v>0</v>
          </cell>
          <cell r="AL26">
            <v>2560</v>
          </cell>
          <cell r="AM26">
            <v>0</v>
          </cell>
          <cell r="AN26">
            <v>2000</v>
          </cell>
          <cell r="AO26">
            <v>0</v>
          </cell>
          <cell r="AP26">
            <v>2400</v>
          </cell>
          <cell r="AQ26">
            <v>2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X26">
            <v>34.663125000000001</v>
          </cell>
          <cell r="AY26">
            <v>0</v>
          </cell>
          <cell r="AZ26">
            <v>13310.64</v>
          </cell>
          <cell r="BA26">
            <v>1052.6000000000001</v>
          </cell>
          <cell r="BB26">
            <v>0</v>
          </cell>
          <cell r="BC26">
            <v>0</v>
          </cell>
          <cell r="BD26">
            <v>0</v>
          </cell>
          <cell r="BE26">
            <v>4800</v>
          </cell>
          <cell r="BF26">
            <v>0</v>
          </cell>
          <cell r="BG26">
            <v>0</v>
          </cell>
        </row>
        <row r="27">
          <cell r="Z27">
            <v>0</v>
          </cell>
          <cell r="AA27">
            <v>30</v>
          </cell>
          <cell r="AB27">
            <v>8</v>
          </cell>
          <cell r="AC27">
            <v>0</v>
          </cell>
          <cell r="AD27">
            <v>12</v>
          </cell>
          <cell r="AE27">
            <v>0</v>
          </cell>
          <cell r="AF27">
            <v>3</v>
          </cell>
          <cell r="AG27">
            <v>12</v>
          </cell>
          <cell r="AH27">
            <v>3</v>
          </cell>
          <cell r="AI27">
            <v>210.52</v>
          </cell>
          <cell r="AJ27">
            <v>800</v>
          </cell>
          <cell r="AK27">
            <v>0</v>
          </cell>
          <cell r="AL27">
            <v>2560</v>
          </cell>
          <cell r="AM27">
            <v>0</v>
          </cell>
          <cell r="AN27">
            <v>2000</v>
          </cell>
          <cell r="AO27">
            <v>0</v>
          </cell>
          <cell r="AP27">
            <v>2400</v>
          </cell>
          <cell r="AQ27">
            <v>3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X27">
            <v>39.156874999999999</v>
          </cell>
          <cell r="AY27">
            <v>0</v>
          </cell>
          <cell r="AZ27">
            <v>11277.18</v>
          </cell>
          <cell r="BA27">
            <v>1052.6000000000001</v>
          </cell>
          <cell r="BB27">
            <v>0</v>
          </cell>
          <cell r="BC27">
            <v>0</v>
          </cell>
          <cell r="BD27">
            <v>0</v>
          </cell>
          <cell r="BE27">
            <v>7200</v>
          </cell>
          <cell r="BF27">
            <v>0</v>
          </cell>
          <cell r="BG27">
            <v>0</v>
          </cell>
        </row>
        <row r="28">
          <cell r="Z28">
            <v>1</v>
          </cell>
          <cell r="AA28">
            <v>30</v>
          </cell>
          <cell r="AB28">
            <v>8</v>
          </cell>
          <cell r="AC28">
            <v>36</v>
          </cell>
          <cell r="AD28">
            <v>12</v>
          </cell>
          <cell r="AE28">
            <v>0</v>
          </cell>
          <cell r="AF28">
            <v>3</v>
          </cell>
          <cell r="AG28">
            <v>12</v>
          </cell>
          <cell r="AH28">
            <v>1</v>
          </cell>
          <cell r="AI28">
            <v>210.52</v>
          </cell>
          <cell r="AJ28">
            <v>800</v>
          </cell>
          <cell r="AK28">
            <v>0</v>
          </cell>
          <cell r="AL28">
            <v>2560</v>
          </cell>
          <cell r="AM28">
            <v>0</v>
          </cell>
          <cell r="AN28">
            <v>2000</v>
          </cell>
          <cell r="AO28">
            <v>0</v>
          </cell>
          <cell r="AP28">
            <v>2400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X28">
            <v>41.526041666666664</v>
          </cell>
          <cell r="AY28">
            <v>0</v>
          </cell>
          <cell r="AZ28">
            <v>3986.5</v>
          </cell>
          <cell r="BA28">
            <v>631.56000000000006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</row>
        <row r="29">
          <cell r="Z29">
            <v>2</v>
          </cell>
          <cell r="AA29">
            <v>30</v>
          </cell>
          <cell r="AB29">
            <v>8</v>
          </cell>
          <cell r="AC29">
            <v>18</v>
          </cell>
          <cell r="AD29">
            <v>12</v>
          </cell>
          <cell r="AE29">
            <v>0</v>
          </cell>
          <cell r="AF29">
            <v>3</v>
          </cell>
          <cell r="AG29">
            <v>12</v>
          </cell>
          <cell r="AH29">
            <v>3</v>
          </cell>
          <cell r="AI29">
            <v>210.52</v>
          </cell>
          <cell r="AJ29">
            <v>800</v>
          </cell>
          <cell r="AK29">
            <v>0</v>
          </cell>
          <cell r="AL29">
            <v>2560</v>
          </cell>
          <cell r="AM29">
            <v>1</v>
          </cell>
          <cell r="AN29">
            <v>2000</v>
          </cell>
          <cell r="AO29">
            <v>0</v>
          </cell>
          <cell r="AP29">
            <v>2400</v>
          </cell>
          <cell r="AQ29">
            <v>3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X29">
            <v>43.980833333333329</v>
          </cell>
          <cell r="AY29">
            <v>0</v>
          </cell>
          <cell r="AZ29">
            <v>12666.48</v>
          </cell>
          <cell r="BA29">
            <v>1052.6000000000001</v>
          </cell>
          <cell r="BB29">
            <v>0</v>
          </cell>
          <cell r="BC29">
            <v>2560</v>
          </cell>
          <cell r="BD29">
            <v>0</v>
          </cell>
          <cell r="BE29">
            <v>7200</v>
          </cell>
          <cell r="BF29">
            <v>0</v>
          </cell>
          <cell r="BG29">
            <v>0</v>
          </cell>
        </row>
        <row r="30">
          <cell r="Z30">
            <v>1</v>
          </cell>
          <cell r="AA30">
            <v>30</v>
          </cell>
          <cell r="AB30">
            <v>8</v>
          </cell>
          <cell r="AC30">
            <v>18</v>
          </cell>
          <cell r="AD30">
            <v>12</v>
          </cell>
          <cell r="AE30">
            <v>0</v>
          </cell>
          <cell r="AF30">
            <v>3</v>
          </cell>
          <cell r="AG30">
            <v>12</v>
          </cell>
          <cell r="AH30">
            <v>2</v>
          </cell>
          <cell r="AI30">
            <v>210.52</v>
          </cell>
          <cell r="AJ30">
            <v>800</v>
          </cell>
          <cell r="AK30">
            <v>0</v>
          </cell>
          <cell r="AL30">
            <v>2560</v>
          </cell>
          <cell r="AM30">
            <v>0</v>
          </cell>
          <cell r="AN30">
            <v>2000</v>
          </cell>
          <cell r="AO30">
            <v>0</v>
          </cell>
          <cell r="AP30">
            <v>2400</v>
          </cell>
          <cell r="AQ30">
            <v>2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X30">
            <v>49.103958333333338</v>
          </cell>
          <cell r="AY30">
            <v>0</v>
          </cell>
          <cell r="AZ30">
            <v>9427.9600000000009</v>
          </cell>
          <cell r="BA30">
            <v>842.08</v>
          </cell>
          <cell r="BB30">
            <v>0</v>
          </cell>
          <cell r="BC30">
            <v>0</v>
          </cell>
          <cell r="BD30">
            <v>0</v>
          </cell>
          <cell r="BE30">
            <v>4800</v>
          </cell>
          <cell r="BF30">
            <v>0</v>
          </cell>
          <cell r="BG30">
            <v>0</v>
          </cell>
        </row>
        <row r="31">
          <cell r="Z31">
            <v>2</v>
          </cell>
          <cell r="AA31">
            <v>30</v>
          </cell>
          <cell r="AB31">
            <v>8</v>
          </cell>
          <cell r="AC31">
            <v>36</v>
          </cell>
          <cell r="AD31">
            <v>12</v>
          </cell>
          <cell r="AE31">
            <v>0</v>
          </cell>
          <cell r="AF31">
            <v>3</v>
          </cell>
          <cell r="AG31">
            <v>12</v>
          </cell>
          <cell r="AH31">
            <v>3</v>
          </cell>
          <cell r="AI31">
            <v>210.52</v>
          </cell>
          <cell r="AJ31">
            <v>800</v>
          </cell>
          <cell r="AK31">
            <v>0</v>
          </cell>
          <cell r="AL31">
            <v>2560</v>
          </cell>
          <cell r="AM31">
            <v>0</v>
          </cell>
          <cell r="AN31">
            <v>2000</v>
          </cell>
          <cell r="AO31">
            <v>0</v>
          </cell>
          <cell r="AP31">
            <v>2400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X31">
            <v>51.806666666666665</v>
          </cell>
          <cell r="AY31">
            <v>0</v>
          </cell>
          <cell r="AZ31">
            <v>14920.32</v>
          </cell>
          <cell r="BA31">
            <v>1263.1200000000001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</row>
        <row r="32">
          <cell r="Z32">
            <v>1</v>
          </cell>
          <cell r="AA32">
            <v>30</v>
          </cell>
          <cell r="AB32">
            <v>8</v>
          </cell>
          <cell r="AC32">
            <v>18</v>
          </cell>
          <cell r="AD32">
            <v>12</v>
          </cell>
          <cell r="AE32">
            <v>0</v>
          </cell>
          <cell r="AF32">
            <v>3</v>
          </cell>
          <cell r="AG32">
            <v>12</v>
          </cell>
          <cell r="AH32">
            <v>1</v>
          </cell>
          <cell r="AI32">
            <v>210.52</v>
          </cell>
          <cell r="AJ32">
            <v>800</v>
          </cell>
          <cell r="AK32">
            <v>0</v>
          </cell>
          <cell r="AL32">
            <v>2560</v>
          </cell>
          <cell r="AM32">
            <v>0</v>
          </cell>
          <cell r="AN32">
            <v>2000</v>
          </cell>
          <cell r="AO32">
            <v>0</v>
          </cell>
          <cell r="AP32">
            <v>2400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X32">
            <v>57.386250000000004</v>
          </cell>
          <cell r="AY32">
            <v>0</v>
          </cell>
          <cell r="AZ32">
            <v>5509.08</v>
          </cell>
          <cell r="BA32">
            <v>210.52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</row>
        <row r="33">
          <cell r="Z33">
            <v>1</v>
          </cell>
          <cell r="AA33">
            <v>30</v>
          </cell>
          <cell r="AB33">
            <v>8</v>
          </cell>
          <cell r="AC33">
            <v>36</v>
          </cell>
          <cell r="AD33">
            <v>12</v>
          </cell>
          <cell r="AE33">
            <v>0</v>
          </cell>
          <cell r="AF33">
            <v>3</v>
          </cell>
          <cell r="AG33">
            <v>12</v>
          </cell>
          <cell r="AH33">
            <v>0</v>
          </cell>
          <cell r="AI33">
            <v>211.6</v>
          </cell>
          <cell r="AJ33">
            <v>800</v>
          </cell>
          <cell r="AK33">
            <v>0</v>
          </cell>
          <cell r="AL33">
            <v>2560</v>
          </cell>
          <cell r="AM33">
            <v>0</v>
          </cell>
          <cell r="AN33">
            <v>2000</v>
          </cell>
          <cell r="AO33">
            <v>0</v>
          </cell>
          <cell r="AP33">
            <v>2400</v>
          </cell>
          <cell r="AQ33">
            <v>1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X33">
            <v>57.386250000000004</v>
          </cell>
          <cell r="AY33">
            <v>0</v>
          </cell>
          <cell r="AZ33">
            <v>0</v>
          </cell>
          <cell r="BA33">
            <v>211.6</v>
          </cell>
          <cell r="BB33">
            <v>0</v>
          </cell>
          <cell r="BC33">
            <v>0</v>
          </cell>
          <cell r="BD33">
            <v>0</v>
          </cell>
          <cell r="BE33">
            <v>2400</v>
          </cell>
          <cell r="BF33">
            <v>0</v>
          </cell>
          <cell r="BG33">
            <v>0</v>
          </cell>
        </row>
        <row r="34">
          <cell r="Z34">
            <v>3</v>
          </cell>
          <cell r="AA34">
            <v>30</v>
          </cell>
          <cell r="AB34">
            <v>8</v>
          </cell>
          <cell r="AC34">
            <v>36</v>
          </cell>
          <cell r="AD34">
            <v>12</v>
          </cell>
          <cell r="AE34">
            <v>1</v>
          </cell>
          <cell r="AF34">
            <v>3</v>
          </cell>
          <cell r="AG34">
            <v>12</v>
          </cell>
          <cell r="AH34">
            <v>6</v>
          </cell>
          <cell r="AI34">
            <v>210.52</v>
          </cell>
          <cell r="AJ34">
            <v>800</v>
          </cell>
          <cell r="AK34">
            <v>0</v>
          </cell>
          <cell r="AL34">
            <v>2560</v>
          </cell>
          <cell r="AM34">
            <v>0</v>
          </cell>
          <cell r="AN34">
            <v>2000</v>
          </cell>
          <cell r="AO34">
            <v>0</v>
          </cell>
          <cell r="AP34">
            <v>2400</v>
          </cell>
          <cell r="AQ34">
            <v>2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X34">
            <v>60.327500000000001</v>
          </cell>
          <cell r="AY34">
            <v>43435.8</v>
          </cell>
          <cell r="AZ34">
            <v>34748.639999999999</v>
          </cell>
          <cell r="BA34">
            <v>1473.64</v>
          </cell>
          <cell r="BB34">
            <v>0</v>
          </cell>
          <cell r="BC34">
            <v>0</v>
          </cell>
          <cell r="BD34">
            <v>0</v>
          </cell>
          <cell r="BE34">
            <v>4800</v>
          </cell>
          <cell r="BF34">
            <v>0</v>
          </cell>
          <cell r="BG34">
            <v>0</v>
          </cell>
        </row>
        <row r="35">
          <cell r="Z35">
            <v>0</v>
          </cell>
          <cell r="AA35">
            <v>30</v>
          </cell>
          <cell r="AB35">
            <v>8</v>
          </cell>
          <cell r="AC35">
            <v>0</v>
          </cell>
          <cell r="AD35">
            <v>12</v>
          </cell>
          <cell r="AE35">
            <v>0</v>
          </cell>
          <cell r="AF35">
            <v>3</v>
          </cell>
          <cell r="AG35">
            <v>0</v>
          </cell>
          <cell r="AH35">
            <v>0</v>
          </cell>
          <cell r="AI35">
            <v>210.52</v>
          </cell>
          <cell r="AJ35">
            <v>800</v>
          </cell>
          <cell r="AK35">
            <v>0</v>
          </cell>
          <cell r="AL35">
            <v>2560</v>
          </cell>
          <cell r="AM35">
            <v>1</v>
          </cell>
          <cell r="AN35">
            <v>2000</v>
          </cell>
          <cell r="AO35">
            <v>1</v>
          </cell>
          <cell r="AP35">
            <v>2400</v>
          </cell>
          <cell r="AQ35">
            <v>3</v>
          </cell>
          <cell r="AR35">
            <v>0</v>
          </cell>
          <cell r="AS35">
            <v>5609.7</v>
          </cell>
          <cell r="AT35">
            <v>0</v>
          </cell>
          <cell r="AU35">
            <v>0</v>
          </cell>
          <cell r="AX35">
            <v>47.009791666666665</v>
          </cell>
          <cell r="AY35">
            <v>0</v>
          </cell>
          <cell r="AZ35">
            <v>0</v>
          </cell>
          <cell r="BA35">
            <v>1263.1200000000001</v>
          </cell>
          <cell r="BB35">
            <v>0</v>
          </cell>
          <cell r="BC35">
            <v>2560</v>
          </cell>
          <cell r="BD35">
            <v>2000</v>
          </cell>
          <cell r="BE35">
            <v>7200</v>
          </cell>
          <cell r="BF35">
            <v>0</v>
          </cell>
          <cell r="BG35">
            <v>0</v>
          </cell>
        </row>
        <row r="36">
          <cell r="Z36">
            <v>0</v>
          </cell>
          <cell r="AA36">
            <v>30</v>
          </cell>
          <cell r="AB36">
            <v>8</v>
          </cell>
          <cell r="AC36">
            <v>0</v>
          </cell>
          <cell r="AD36">
            <v>12</v>
          </cell>
          <cell r="AE36">
            <v>0</v>
          </cell>
          <cell r="AF36">
            <v>3</v>
          </cell>
          <cell r="AG36">
            <v>0</v>
          </cell>
          <cell r="AH36">
            <v>0</v>
          </cell>
          <cell r="AI36">
            <v>210.52</v>
          </cell>
          <cell r="AJ36">
            <v>800</v>
          </cell>
          <cell r="AK36">
            <v>0</v>
          </cell>
          <cell r="AL36">
            <v>2560</v>
          </cell>
          <cell r="AM36">
            <v>0</v>
          </cell>
          <cell r="AN36">
            <v>2000</v>
          </cell>
          <cell r="AO36">
            <v>0</v>
          </cell>
          <cell r="AP36">
            <v>2400</v>
          </cell>
          <cell r="AQ36">
            <v>2</v>
          </cell>
          <cell r="AR36">
            <v>0</v>
          </cell>
          <cell r="AS36">
            <v>5609.7</v>
          </cell>
          <cell r="AT36">
            <v>0</v>
          </cell>
          <cell r="AU36">
            <v>0</v>
          </cell>
          <cell r="AX36">
            <v>52.09041666666667</v>
          </cell>
          <cell r="AY36">
            <v>0</v>
          </cell>
          <cell r="AZ36">
            <v>0</v>
          </cell>
          <cell r="BA36">
            <v>1052.6000000000001</v>
          </cell>
          <cell r="BB36">
            <v>0</v>
          </cell>
          <cell r="BC36">
            <v>0</v>
          </cell>
          <cell r="BD36">
            <v>0</v>
          </cell>
          <cell r="BE36">
            <v>4800</v>
          </cell>
          <cell r="BF36">
            <v>0</v>
          </cell>
          <cell r="BG36">
            <v>0</v>
          </cell>
        </row>
        <row r="37">
          <cell r="Z37">
            <v>0</v>
          </cell>
          <cell r="AA37">
            <v>30</v>
          </cell>
          <cell r="AB37">
            <v>8</v>
          </cell>
          <cell r="AC37">
            <v>0</v>
          </cell>
          <cell r="AD37">
            <v>12</v>
          </cell>
          <cell r="AE37">
            <v>0</v>
          </cell>
          <cell r="AF37">
            <v>3</v>
          </cell>
          <cell r="AG37">
            <v>0</v>
          </cell>
          <cell r="AH37">
            <v>0</v>
          </cell>
          <cell r="AI37">
            <v>210.52</v>
          </cell>
          <cell r="AJ37">
            <v>800</v>
          </cell>
          <cell r="AK37">
            <v>1</v>
          </cell>
          <cell r="AL37">
            <v>2560</v>
          </cell>
          <cell r="AM37">
            <v>0</v>
          </cell>
          <cell r="AN37">
            <v>2000</v>
          </cell>
          <cell r="AO37">
            <v>0</v>
          </cell>
          <cell r="AP37">
            <v>2400</v>
          </cell>
          <cell r="AQ37">
            <v>3</v>
          </cell>
          <cell r="AR37">
            <v>0</v>
          </cell>
          <cell r="AS37">
            <v>5609.7</v>
          </cell>
          <cell r="AT37">
            <v>0</v>
          </cell>
          <cell r="AU37">
            <v>0</v>
          </cell>
          <cell r="AX37">
            <v>58.497916666666669</v>
          </cell>
          <cell r="AY37">
            <v>0</v>
          </cell>
          <cell r="AZ37">
            <v>0</v>
          </cell>
          <cell r="BA37">
            <v>1473.64</v>
          </cell>
          <cell r="BB37">
            <v>800</v>
          </cell>
          <cell r="BC37">
            <v>0</v>
          </cell>
          <cell r="BD37">
            <v>0</v>
          </cell>
          <cell r="BE37">
            <v>7200</v>
          </cell>
          <cell r="BF37">
            <v>0</v>
          </cell>
          <cell r="BG37">
            <v>0</v>
          </cell>
        </row>
        <row r="38">
          <cell r="Z38">
            <v>0</v>
          </cell>
          <cell r="AA38">
            <v>30</v>
          </cell>
          <cell r="AB38">
            <v>8</v>
          </cell>
          <cell r="AC38">
            <v>0</v>
          </cell>
          <cell r="AD38">
            <v>12</v>
          </cell>
          <cell r="AE38">
            <v>0</v>
          </cell>
          <cell r="AF38">
            <v>3</v>
          </cell>
          <cell r="AG38">
            <v>0</v>
          </cell>
          <cell r="AH38">
            <v>0</v>
          </cell>
          <cell r="AI38">
            <v>210.52</v>
          </cell>
          <cell r="AJ38">
            <v>800</v>
          </cell>
          <cell r="AK38">
            <v>1</v>
          </cell>
          <cell r="AL38">
            <v>2560</v>
          </cell>
          <cell r="AM38">
            <v>0</v>
          </cell>
          <cell r="AN38">
            <v>2000</v>
          </cell>
          <cell r="AO38">
            <v>0</v>
          </cell>
          <cell r="AP38">
            <v>2400</v>
          </cell>
          <cell r="AQ38">
            <v>2</v>
          </cell>
          <cell r="AR38">
            <v>0</v>
          </cell>
          <cell r="AS38">
            <v>5609.7</v>
          </cell>
          <cell r="AT38">
            <v>0</v>
          </cell>
          <cell r="AU38">
            <v>0</v>
          </cell>
          <cell r="AX38">
            <v>77.564791666666665</v>
          </cell>
          <cell r="AY38">
            <v>0</v>
          </cell>
          <cell r="AZ38">
            <v>0</v>
          </cell>
          <cell r="BA38">
            <v>1052.6000000000001</v>
          </cell>
          <cell r="BB38">
            <v>800</v>
          </cell>
          <cell r="BC38">
            <v>0</v>
          </cell>
          <cell r="BD38">
            <v>0</v>
          </cell>
          <cell r="BE38">
            <v>4800</v>
          </cell>
          <cell r="BF38">
            <v>0</v>
          </cell>
          <cell r="BG38">
            <v>0</v>
          </cell>
        </row>
        <row r="39">
          <cell r="Z39">
            <v>0</v>
          </cell>
          <cell r="AA39">
            <v>30</v>
          </cell>
          <cell r="AB39">
            <v>8</v>
          </cell>
          <cell r="AC39">
            <v>0</v>
          </cell>
          <cell r="AD39">
            <v>12</v>
          </cell>
          <cell r="AE39">
            <v>0</v>
          </cell>
          <cell r="AF39">
            <v>3</v>
          </cell>
          <cell r="AG39">
            <v>0</v>
          </cell>
          <cell r="AH39">
            <v>0</v>
          </cell>
          <cell r="AI39">
            <v>210.52</v>
          </cell>
          <cell r="AJ39">
            <v>800</v>
          </cell>
          <cell r="AK39">
            <v>0</v>
          </cell>
          <cell r="AL39">
            <v>2560</v>
          </cell>
          <cell r="AM39">
            <v>0</v>
          </cell>
          <cell r="AN39">
            <v>2000</v>
          </cell>
          <cell r="AO39">
            <v>0</v>
          </cell>
          <cell r="AP39">
            <v>2400</v>
          </cell>
          <cell r="AQ39">
            <v>1</v>
          </cell>
          <cell r="AR39">
            <v>0</v>
          </cell>
          <cell r="AS39">
            <v>5609.7</v>
          </cell>
          <cell r="AT39">
            <v>0</v>
          </cell>
          <cell r="AU39">
            <v>0</v>
          </cell>
          <cell r="AX39">
            <v>82.641458333333333</v>
          </cell>
          <cell r="AY39">
            <v>0</v>
          </cell>
          <cell r="AZ39">
            <v>0</v>
          </cell>
          <cell r="BA39">
            <v>631.56000000000006</v>
          </cell>
          <cell r="BB39">
            <v>0</v>
          </cell>
          <cell r="BC39">
            <v>0</v>
          </cell>
          <cell r="BD39">
            <v>0</v>
          </cell>
          <cell r="BE39">
            <v>2400</v>
          </cell>
          <cell r="BF39">
            <v>0</v>
          </cell>
          <cell r="BG39">
            <v>0</v>
          </cell>
        </row>
        <row r="40">
          <cell r="Z40">
            <v>0</v>
          </cell>
          <cell r="AA40">
            <v>30</v>
          </cell>
          <cell r="AB40">
            <v>8</v>
          </cell>
          <cell r="AC40">
            <v>0</v>
          </cell>
          <cell r="AD40">
            <v>12</v>
          </cell>
          <cell r="AE40">
            <v>1</v>
          </cell>
          <cell r="AF40">
            <v>3</v>
          </cell>
          <cell r="AG40">
            <v>0</v>
          </cell>
          <cell r="AH40">
            <v>0</v>
          </cell>
          <cell r="AI40">
            <v>210.52</v>
          </cell>
          <cell r="AJ40">
            <v>800</v>
          </cell>
          <cell r="AK40">
            <v>0</v>
          </cell>
          <cell r="AL40">
            <v>2560</v>
          </cell>
          <cell r="AM40">
            <v>0</v>
          </cell>
          <cell r="AN40">
            <v>2000</v>
          </cell>
          <cell r="AO40">
            <v>2</v>
          </cell>
          <cell r="AP40">
            <v>2400</v>
          </cell>
          <cell r="AQ40">
            <v>3</v>
          </cell>
          <cell r="AR40">
            <v>0</v>
          </cell>
          <cell r="AS40">
            <v>5609.7</v>
          </cell>
          <cell r="AT40">
            <v>0</v>
          </cell>
          <cell r="AU40">
            <v>0</v>
          </cell>
          <cell r="AX40">
            <v>86.494791666666671</v>
          </cell>
          <cell r="AY40">
            <v>62276.25</v>
          </cell>
          <cell r="AZ40">
            <v>0</v>
          </cell>
          <cell r="BA40">
            <v>1052.6000000000001</v>
          </cell>
          <cell r="BB40">
            <v>0</v>
          </cell>
          <cell r="BC40">
            <v>0</v>
          </cell>
          <cell r="BD40">
            <v>4000</v>
          </cell>
          <cell r="BE40">
            <v>7200</v>
          </cell>
          <cell r="BF40">
            <v>0</v>
          </cell>
          <cell r="BG40">
            <v>0</v>
          </cell>
        </row>
      </sheetData>
      <sheetData sheetId="5">
        <row r="3">
          <cell r="A3" t="str">
            <v>Quinquenios</v>
          </cell>
          <cell r="C3" t="str">
            <v>Consolidado</v>
          </cell>
        </row>
        <row r="4">
          <cell r="A4" t="str">
            <v>Prima de Antigüedad</v>
          </cell>
          <cell r="C4" t="str">
            <v>Específico</v>
          </cell>
        </row>
        <row r="5">
          <cell r="A5" t="str">
            <v>Compensación de Antigüedad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ION"/>
      <sheetName val="cuadro retenciones"/>
      <sheetName val="Hoja1"/>
      <sheetName val="Hoja5"/>
      <sheetName val="Hoja3"/>
      <sheetName val="Hoja6"/>
      <sheetName val="REC. FISCALES"/>
      <sheetName val="beneficiarios"/>
      <sheetName val="Hoja2"/>
      <sheetName val="Deudores"/>
      <sheetName val="Devoluciones"/>
      <sheetName val="Hoja4"/>
      <sheetName val="CLAVES DE DEPARTAM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>
        <row r="25">
          <cell r="B25" t="str">
            <v>ENERO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rizable"/>
      <sheetName val="Globales"/>
      <sheetName val="Eventual"/>
      <sheetName val="Resumen"/>
      <sheetName val="CATALOGOs"/>
    </sheetNames>
    <sheetDataSet>
      <sheetData sheetId="0">
        <row r="1">
          <cell r="F1">
            <v>0</v>
          </cell>
          <cell r="FC1">
            <v>0</v>
          </cell>
          <cell r="FD1">
            <v>0</v>
          </cell>
          <cell r="GI1">
            <v>0</v>
          </cell>
        </row>
        <row r="2">
          <cell r="FC2">
            <v>0</v>
          </cell>
          <cell r="FD2">
            <v>0</v>
          </cell>
          <cell r="GI2">
            <v>0</v>
          </cell>
        </row>
        <row r="3">
          <cell r="FC3" t="str">
            <v>Sueldo base diario (P_SBD)</v>
          </cell>
          <cell r="FD3" t="str">
            <v>Factor de redondeo y factor cero (P_FR)</v>
          </cell>
          <cell r="GI3" t="str">
            <v>Gratificación de fin de año (compensación garantizada personal de mando y de enlace) (P_GFACG)</v>
          </cell>
        </row>
        <row r="4">
          <cell r="FC4">
            <v>466.40066666666667</v>
          </cell>
          <cell r="FD4">
            <v>0</v>
          </cell>
          <cell r="GI4">
            <v>40</v>
          </cell>
        </row>
        <row r="5">
          <cell r="FC5">
            <v>324.91399999999999</v>
          </cell>
          <cell r="FD5">
            <v>0</v>
          </cell>
          <cell r="GI5">
            <v>40</v>
          </cell>
        </row>
        <row r="6">
          <cell r="FC6">
            <v>242.11700000000002</v>
          </cell>
          <cell r="FD6">
            <v>0</v>
          </cell>
          <cell r="GI6">
            <v>40</v>
          </cell>
        </row>
        <row r="7">
          <cell r="FC7">
            <v>159.32000000000002</v>
          </cell>
          <cell r="FD7">
            <v>0</v>
          </cell>
          <cell r="GI7">
            <v>40</v>
          </cell>
        </row>
        <row r="8">
          <cell r="FC8">
            <v>267.41166666666669</v>
          </cell>
          <cell r="FD8">
            <v>0</v>
          </cell>
          <cell r="GI8">
            <v>0</v>
          </cell>
        </row>
        <row r="9">
          <cell r="FC9">
            <v>304.79666666666668</v>
          </cell>
          <cell r="FD9">
            <v>0</v>
          </cell>
          <cell r="GI9">
            <v>0</v>
          </cell>
        </row>
        <row r="10">
          <cell r="FC10">
            <v>361.79666666666668</v>
          </cell>
          <cell r="FD10">
            <v>0</v>
          </cell>
          <cell r="GI10">
            <v>0</v>
          </cell>
        </row>
        <row r="11">
          <cell r="FC11">
            <v>748.07833333333326</v>
          </cell>
          <cell r="FD11">
            <v>0</v>
          </cell>
          <cell r="GI11">
            <v>0</v>
          </cell>
        </row>
        <row r="12">
          <cell r="FC12">
            <v>782.86666666666667</v>
          </cell>
          <cell r="FD12">
            <v>0</v>
          </cell>
          <cell r="GI12">
            <v>0</v>
          </cell>
        </row>
        <row r="13">
          <cell r="FC13">
            <v>884.35166666666669</v>
          </cell>
          <cell r="FD13">
            <v>0</v>
          </cell>
          <cell r="GI13">
            <v>0</v>
          </cell>
        </row>
        <row r="14">
          <cell r="FC14">
            <v>971.33166666666671</v>
          </cell>
          <cell r="FD14">
            <v>0</v>
          </cell>
          <cell r="GI14">
            <v>0</v>
          </cell>
        </row>
        <row r="15">
          <cell r="FC15">
            <v>1014.8233333333334</v>
          </cell>
          <cell r="FD15">
            <v>0</v>
          </cell>
          <cell r="GI15">
            <v>0</v>
          </cell>
        </row>
        <row r="16">
          <cell r="FC16">
            <v>1058.3233333333333</v>
          </cell>
          <cell r="FD16">
            <v>0</v>
          </cell>
          <cell r="GI16">
            <v>0</v>
          </cell>
        </row>
        <row r="17">
          <cell r="FC17">
            <v>205.47833333333335</v>
          </cell>
          <cell r="FD17">
            <v>0</v>
          </cell>
          <cell r="GI17">
            <v>0</v>
          </cell>
        </row>
        <row r="18">
          <cell r="FC18">
            <v>205.47833333333335</v>
          </cell>
          <cell r="FD18">
            <v>0</v>
          </cell>
          <cell r="GI18">
            <v>0</v>
          </cell>
        </row>
        <row r="19">
          <cell r="FC19">
            <v>236.04833333333332</v>
          </cell>
          <cell r="FD19">
            <v>0</v>
          </cell>
          <cell r="GI19">
            <v>0</v>
          </cell>
        </row>
        <row r="20">
          <cell r="FC20">
            <v>236.04833333333332</v>
          </cell>
          <cell r="FD20">
            <v>0</v>
          </cell>
          <cell r="GI20">
            <v>0</v>
          </cell>
        </row>
        <row r="21">
          <cell r="FC21">
            <v>236.04833333333332</v>
          </cell>
          <cell r="FD21">
            <v>0</v>
          </cell>
          <cell r="GI21">
            <v>0</v>
          </cell>
        </row>
        <row r="22">
          <cell r="FC22">
            <v>252.43166666666667</v>
          </cell>
          <cell r="FD22">
            <v>0</v>
          </cell>
          <cell r="GI22">
            <v>0</v>
          </cell>
        </row>
        <row r="23">
          <cell r="FC23">
            <v>252.43166666666667</v>
          </cell>
          <cell r="FD23">
            <v>0</v>
          </cell>
          <cell r="GI23">
            <v>0</v>
          </cell>
        </row>
        <row r="24">
          <cell r="FC24">
            <v>269.435</v>
          </cell>
          <cell r="FD24">
            <v>0</v>
          </cell>
          <cell r="GI24">
            <v>0</v>
          </cell>
        </row>
        <row r="25">
          <cell r="FC25">
            <v>287.01</v>
          </cell>
          <cell r="FD25">
            <v>0</v>
          </cell>
          <cell r="GI25">
            <v>0</v>
          </cell>
        </row>
        <row r="26">
          <cell r="FC26">
            <v>287.01</v>
          </cell>
          <cell r="FD26">
            <v>0</v>
          </cell>
          <cell r="GI26">
            <v>0</v>
          </cell>
        </row>
        <row r="27">
          <cell r="FC27">
            <v>324.21833333333331</v>
          </cell>
          <cell r="FD27">
            <v>0</v>
          </cell>
          <cell r="GI27">
            <v>0</v>
          </cell>
        </row>
        <row r="28">
          <cell r="FC28">
            <v>343.83499999999998</v>
          </cell>
          <cell r="FD28">
            <v>0</v>
          </cell>
          <cell r="GI28">
            <v>0</v>
          </cell>
        </row>
        <row r="29">
          <cell r="FC29">
            <v>364.16166666666669</v>
          </cell>
          <cell r="FD29">
            <v>0</v>
          </cell>
          <cell r="GI29">
            <v>0</v>
          </cell>
        </row>
        <row r="30">
          <cell r="FC30">
            <v>406.58</v>
          </cell>
          <cell r="FD30">
            <v>0</v>
          </cell>
          <cell r="GI30">
            <v>0</v>
          </cell>
        </row>
        <row r="31">
          <cell r="FC31">
            <v>428.96</v>
          </cell>
          <cell r="FD31">
            <v>0</v>
          </cell>
          <cell r="GI31">
            <v>0</v>
          </cell>
        </row>
        <row r="32">
          <cell r="FC32">
            <v>475.15833333333336</v>
          </cell>
          <cell r="FD32">
            <v>0</v>
          </cell>
          <cell r="GI32">
            <v>0</v>
          </cell>
        </row>
        <row r="33">
          <cell r="FC33">
            <v>475.15833333333336</v>
          </cell>
          <cell r="FD33">
            <v>0</v>
          </cell>
          <cell r="GI33">
            <v>0</v>
          </cell>
        </row>
        <row r="34">
          <cell r="FC34">
            <v>499.51166666666666</v>
          </cell>
          <cell r="FD34">
            <v>0</v>
          </cell>
          <cell r="GI34">
            <v>0</v>
          </cell>
        </row>
        <row r="35">
          <cell r="FC35">
            <v>389.24166666666667</v>
          </cell>
          <cell r="FD35">
            <v>0</v>
          </cell>
          <cell r="GI35">
            <v>0</v>
          </cell>
        </row>
        <row r="36">
          <cell r="FC36">
            <v>431.30833333333334</v>
          </cell>
          <cell r="FD36">
            <v>0</v>
          </cell>
          <cell r="GI36">
            <v>0</v>
          </cell>
        </row>
        <row r="37">
          <cell r="FC37">
            <v>484.36333333333334</v>
          </cell>
          <cell r="FD37">
            <v>0</v>
          </cell>
          <cell r="GI37">
            <v>0</v>
          </cell>
        </row>
        <row r="38">
          <cell r="FC38">
            <v>642.23666666666657</v>
          </cell>
          <cell r="FD38">
            <v>0</v>
          </cell>
          <cell r="GI38">
            <v>0</v>
          </cell>
        </row>
        <row r="39">
          <cell r="FC39">
            <v>684.27166666666676</v>
          </cell>
          <cell r="FD39">
            <v>0</v>
          </cell>
          <cell r="GI39">
            <v>0</v>
          </cell>
        </row>
        <row r="40">
          <cell r="FC40">
            <v>716.17666666666662</v>
          </cell>
          <cell r="FD40">
            <v>0</v>
          </cell>
          <cell r="GI40">
            <v>0</v>
          </cell>
        </row>
      </sheetData>
      <sheetData sheetId="1">
        <row r="3">
          <cell r="K3">
            <v>250474</v>
          </cell>
        </row>
      </sheetData>
      <sheetData sheetId="2">
        <row r="2">
          <cell r="G2">
            <v>4159010</v>
          </cell>
        </row>
      </sheetData>
      <sheetData sheetId="3"/>
      <sheetData sheetId="4">
        <row r="3">
          <cell r="A3" t="str">
            <v>Quinquenios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ES"/>
      <sheetName val="PROPIOS"/>
      <sheetName val="DATOS"/>
      <sheetName val="ORIGINAL"/>
      <sheetName val="FLUJO DE EFECTIVO"/>
    </sheetNames>
    <sheetDataSet>
      <sheetData sheetId="0" refreshError="1"/>
      <sheetData sheetId="1" refreshError="1"/>
      <sheetData sheetId="2">
        <row r="2">
          <cell r="J2">
            <v>11301</v>
          </cell>
        </row>
        <row r="3">
          <cell r="J3">
            <v>12101</v>
          </cell>
        </row>
        <row r="4">
          <cell r="J4">
            <v>12201</v>
          </cell>
        </row>
        <row r="5">
          <cell r="J5">
            <v>13101</v>
          </cell>
        </row>
        <row r="6">
          <cell r="J6">
            <v>13102</v>
          </cell>
        </row>
        <row r="7">
          <cell r="J7">
            <v>13201</v>
          </cell>
        </row>
        <row r="8">
          <cell r="J8">
            <v>13202</v>
          </cell>
        </row>
        <row r="9">
          <cell r="J9">
            <v>13301</v>
          </cell>
        </row>
        <row r="10">
          <cell r="J10">
            <v>13404</v>
          </cell>
        </row>
        <row r="11">
          <cell r="J11">
            <v>13407</v>
          </cell>
        </row>
        <row r="12">
          <cell r="J12">
            <v>13409</v>
          </cell>
        </row>
        <row r="13">
          <cell r="J13">
            <v>14101</v>
          </cell>
        </row>
        <row r="14">
          <cell r="J14">
            <v>14103</v>
          </cell>
        </row>
        <row r="15">
          <cell r="J15">
            <v>14105</v>
          </cell>
        </row>
        <row r="16">
          <cell r="J16">
            <v>14201</v>
          </cell>
        </row>
        <row r="17">
          <cell r="J17">
            <v>14202</v>
          </cell>
        </row>
        <row r="18">
          <cell r="J18">
            <v>14301</v>
          </cell>
        </row>
        <row r="19">
          <cell r="J19">
            <v>14302</v>
          </cell>
        </row>
        <row r="20">
          <cell r="J20">
            <v>14401</v>
          </cell>
        </row>
        <row r="21">
          <cell r="J21">
            <v>14403</v>
          </cell>
        </row>
        <row r="22">
          <cell r="J22">
            <v>14404</v>
          </cell>
        </row>
        <row r="23">
          <cell r="J23">
            <v>14405</v>
          </cell>
        </row>
        <row r="24">
          <cell r="J24">
            <v>14406</v>
          </cell>
        </row>
        <row r="25">
          <cell r="J25">
            <v>15101</v>
          </cell>
        </row>
        <row r="26">
          <cell r="J26">
            <v>15202</v>
          </cell>
        </row>
        <row r="27">
          <cell r="J27">
            <v>15301</v>
          </cell>
        </row>
        <row r="28">
          <cell r="J28">
            <v>15401</v>
          </cell>
        </row>
        <row r="29">
          <cell r="J29">
            <v>15402</v>
          </cell>
        </row>
        <row r="30">
          <cell r="J30">
            <v>15403</v>
          </cell>
        </row>
        <row r="31">
          <cell r="J31">
            <v>15901</v>
          </cell>
        </row>
        <row r="32">
          <cell r="J32">
            <v>17102</v>
          </cell>
        </row>
        <row r="33">
          <cell r="J33">
            <v>21101</v>
          </cell>
        </row>
        <row r="34">
          <cell r="J34">
            <v>21201</v>
          </cell>
        </row>
        <row r="35">
          <cell r="J35">
            <v>21301</v>
          </cell>
        </row>
        <row r="36">
          <cell r="J36">
            <v>21401</v>
          </cell>
        </row>
        <row r="37">
          <cell r="J37">
            <v>21501</v>
          </cell>
        </row>
        <row r="38">
          <cell r="J38">
            <v>21502</v>
          </cell>
        </row>
        <row r="39">
          <cell r="J39">
            <v>21601</v>
          </cell>
        </row>
        <row r="40">
          <cell r="J40">
            <v>21701</v>
          </cell>
        </row>
        <row r="41">
          <cell r="J41">
            <v>22103</v>
          </cell>
        </row>
        <row r="42">
          <cell r="J42">
            <v>22104</v>
          </cell>
        </row>
        <row r="43">
          <cell r="J43">
            <v>22106</v>
          </cell>
        </row>
        <row r="44">
          <cell r="J44">
            <v>22201</v>
          </cell>
        </row>
        <row r="45">
          <cell r="J45">
            <v>22301</v>
          </cell>
        </row>
        <row r="46">
          <cell r="J46">
            <v>23101</v>
          </cell>
        </row>
        <row r="47">
          <cell r="J47">
            <v>23301</v>
          </cell>
        </row>
        <row r="48">
          <cell r="J48">
            <v>23501</v>
          </cell>
        </row>
        <row r="49">
          <cell r="J49">
            <v>23601</v>
          </cell>
        </row>
        <row r="50">
          <cell r="J50">
            <v>23701</v>
          </cell>
        </row>
        <row r="51">
          <cell r="J51">
            <v>23901</v>
          </cell>
        </row>
        <row r="52">
          <cell r="J52">
            <v>24101</v>
          </cell>
        </row>
        <row r="53">
          <cell r="J53">
            <v>24201</v>
          </cell>
        </row>
        <row r="54">
          <cell r="J54">
            <v>24301</v>
          </cell>
        </row>
        <row r="55">
          <cell r="J55">
            <v>24401</v>
          </cell>
        </row>
        <row r="56">
          <cell r="J56">
            <v>24501</v>
          </cell>
        </row>
        <row r="57">
          <cell r="J57">
            <v>24601</v>
          </cell>
        </row>
        <row r="58">
          <cell r="J58">
            <v>24701</v>
          </cell>
        </row>
        <row r="59">
          <cell r="J59">
            <v>24801</v>
          </cell>
        </row>
        <row r="60">
          <cell r="J60">
            <v>24901</v>
          </cell>
        </row>
        <row r="61">
          <cell r="J61">
            <v>25101</v>
          </cell>
        </row>
        <row r="62">
          <cell r="J62">
            <v>25201</v>
          </cell>
        </row>
        <row r="63">
          <cell r="J63">
            <v>25301</v>
          </cell>
        </row>
        <row r="64">
          <cell r="J64">
            <v>25401</v>
          </cell>
        </row>
        <row r="65">
          <cell r="J65">
            <v>25501</v>
          </cell>
        </row>
        <row r="66">
          <cell r="J66">
            <v>25901</v>
          </cell>
        </row>
        <row r="67">
          <cell r="J67">
            <v>26102</v>
          </cell>
        </row>
        <row r="68">
          <cell r="J68">
            <v>26103</v>
          </cell>
        </row>
        <row r="69">
          <cell r="J69">
            <v>26104</v>
          </cell>
        </row>
        <row r="70">
          <cell r="J70">
            <v>26105</v>
          </cell>
        </row>
        <row r="71">
          <cell r="J71">
            <v>27101</v>
          </cell>
        </row>
        <row r="72">
          <cell r="J72">
            <v>27201</v>
          </cell>
        </row>
        <row r="73">
          <cell r="J73">
            <v>27301</v>
          </cell>
        </row>
        <row r="74">
          <cell r="J74">
            <v>27401</v>
          </cell>
        </row>
        <row r="75">
          <cell r="J75">
            <v>27501</v>
          </cell>
        </row>
        <row r="76">
          <cell r="J76">
            <v>29101</v>
          </cell>
        </row>
        <row r="77">
          <cell r="J77">
            <v>29201</v>
          </cell>
        </row>
        <row r="78">
          <cell r="J78">
            <v>29301</v>
          </cell>
        </row>
        <row r="79">
          <cell r="J79">
            <v>29401</v>
          </cell>
        </row>
        <row r="80">
          <cell r="J80">
            <v>29501</v>
          </cell>
        </row>
        <row r="81">
          <cell r="J81">
            <v>29601</v>
          </cell>
        </row>
        <row r="82">
          <cell r="J82">
            <v>29801</v>
          </cell>
        </row>
        <row r="83">
          <cell r="J83">
            <v>29901</v>
          </cell>
        </row>
        <row r="84">
          <cell r="J84">
            <v>31101</v>
          </cell>
        </row>
        <row r="85">
          <cell r="J85">
            <v>31201</v>
          </cell>
        </row>
        <row r="86">
          <cell r="J86">
            <v>31301</v>
          </cell>
        </row>
        <row r="87">
          <cell r="J87">
            <v>31401</v>
          </cell>
        </row>
        <row r="88">
          <cell r="J88">
            <v>31501</v>
          </cell>
        </row>
        <row r="89">
          <cell r="J89">
            <v>31601</v>
          </cell>
        </row>
        <row r="90">
          <cell r="J90">
            <v>31602</v>
          </cell>
        </row>
        <row r="91">
          <cell r="J91">
            <v>31603</v>
          </cell>
        </row>
        <row r="92">
          <cell r="J92">
            <v>31701</v>
          </cell>
        </row>
        <row r="93">
          <cell r="J93">
            <v>31801</v>
          </cell>
        </row>
        <row r="94">
          <cell r="J94">
            <v>31902</v>
          </cell>
        </row>
        <row r="95">
          <cell r="J95">
            <v>31904</v>
          </cell>
        </row>
        <row r="96">
          <cell r="J96">
            <v>32101</v>
          </cell>
        </row>
        <row r="97">
          <cell r="J97">
            <v>32201</v>
          </cell>
        </row>
        <row r="98">
          <cell r="J98">
            <v>32301</v>
          </cell>
        </row>
        <row r="99">
          <cell r="J99">
            <v>32302</v>
          </cell>
        </row>
        <row r="100">
          <cell r="J100">
            <v>32401</v>
          </cell>
        </row>
        <row r="101">
          <cell r="J101">
            <v>32502</v>
          </cell>
        </row>
        <row r="102">
          <cell r="J102">
            <v>32503</v>
          </cell>
        </row>
        <row r="103">
          <cell r="J103">
            <v>32505</v>
          </cell>
        </row>
        <row r="104">
          <cell r="J104">
            <v>32601</v>
          </cell>
        </row>
        <row r="105">
          <cell r="J105">
            <v>32701</v>
          </cell>
        </row>
        <row r="106">
          <cell r="J106">
            <v>33101</v>
          </cell>
        </row>
        <row r="107">
          <cell r="J107">
            <v>33104</v>
          </cell>
        </row>
        <row r="108">
          <cell r="J108">
            <v>33105</v>
          </cell>
        </row>
        <row r="109">
          <cell r="J109">
            <v>33301</v>
          </cell>
        </row>
        <row r="110">
          <cell r="J110">
            <v>33302</v>
          </cell>
        </row>
        <row r="111">
          <cell r="J111">
            <v>33303</v>
          </cell>
        </row>
        <row r="112">
          <cell r="J112">
            <v>33304</v>
          </cell>
        </row>
        <row r="113">
          <cell r="J113">
            <v>33401</v>
          </cell>
        </row>
        <row r="114">
          <cell r="J114">
            <v>33501</v>
          </cell>
        </row>
        <row r="115">
          <cell r="J115">
            <v>33601</v>
          </cell>
        </row>
        <row r="116">
          <cell r="J116">
            <v>33602</v>
          </cell>
        </row>
        <row r="117">
          <cell r="J117">
            <v>33603</v>
          </cell>
        </row>
        <row r="118">
          <cell r="J118">
            <v>33604</v>
          </cell>
        </row>
        <row r="119">
          <cell r="J119">
            <v>33605</v>
          </cell>
        </row>
        <row r="120">
          <cell r="J120">
            <v>33801</v>
          </cell>
        </row>
        <row r="121">
          <cell r="J121">
            <v>33901</v>
          </cell>
        </row>
        <row r="122">
          <cell r="J122">
            <v>33903</v>
          </cell>
        </row>
        <row r="123">
          <cell r="J123">
            <v>34101</v>
          </cell>
        </row>
        <row r="124">
          <cell r="J124">
            <v>34401</v>
          </cell>
        </row>
        <row r="125">
          <cell r="J125">
            <v>34501</v>
          </cell>
        </row>
        <row r="126">
          <cell r="J126">
            <v>34601</v>
          </cell>
        </row>
        <row r="127">
          <cell r="J127">
            <v>34701</v>
          </cell>
        </row>
        <row r="128">
          <cell r="J128">
            <v>35101</v>
          </cell>
        </row>
        <row r="129">
          <cell r="J129">
            <v>35102</v>
          </cell>
        </row>
        <row r="130">
          <cell r="J130">
            <v>35201</v>
          </cell>
        </row>
        <row r="131">
          <cell r="J131">
            <v>35301</v>
          </cell>
        </row>
        <row r="132">
          <cell r="J132">
            <v>35401</v>
          </cell>
        </row>
        <row r="133">
          <cell r="J133">
            <v>35501</v>
          </cell>
        </row>
        <row r="134">
          <cell r="J134">
            <v>35701</v>
          </cell>
        </row>
        <row r="135">
          <cell r="J135">
            <v>35801</v>
          </cell>
        </row>
        <row r="136">
          <cell r="J136">
            <v>35901</v>
          </cell>
        </row>
        <row r="137">
          <cell r="J137">
            <v>37101</v>
          </cell>
        </row>
        <row r="138">
          <cell r="J138">
            <v>37104</v>
          </cell>
        </row>
        <row r="139">
          <cell r="J139">
            <v>37106</v>
          </cell>
        </row>
        <row r="140">
          <cell r="J140">
            <v>37201</v>
          </cell>
        </row>
        <row r="141">
          <cell r="J141">
            <v>37204</v>
          </cell>
        </row>
        <row r="142">
          <cell r="J142">
            <v>37206</v>
          </cell>
        </row>
        <row r="143">
          <cell r="J143">
            <v>37501</v>
          </cell>
        </row>
        <row r="144">
          <cell r="J144">
            <v>37504</v>
          </cell>
        </row>
        <row r="145">
          <cell r="J145">
            <v>37602</v>
          </cell>
        </row>
        <row r="146">
          <cell r="J146">
            <v>37901</v>
          </cell>
        </row>
        <row r="147">
          <cell r="J147">
            <v>38201</v>
          </cell>
        </row>
        <row r="148">
          <cell r="J148">
            <v>38301</v>
          </cell>
        </row>
        <row r="149">
          <cell r="J149">
            <v>38401</v>
          </cell>
        </row>
        <row r="150">
          <cell r="J150">
            <v>38501</v>
          </cell>
        </row>
        <row r="151">
          <cell r="J151">
            <v>39101</v>
          </cell>
        </row>
        <row r="152">
          <cell r="J152">
            <v>39201</v>
          </cell>
        </row>
        <row r="153">
          <cell r="J153">
            <v>39202</v>
          </cell>
        </row>
        <row r="154">
          <cell r="J154">
            <v>39301</v>
          </cell>
        </row>
        <row r="155">
          <cell r="J155">
            <v>39401</v>
          </cell>
        </row>
        <row r="156">
          <cell r="J156">
            <v>39501</v>
          </cell>
        </row>
        <row r="157">
          <cell r="J157">
            <v>39602</v>
          </cell>
        </row>
        <row r="158">
          <cell r="J158">
            <v>39801</v>
          </cell>
        </row>
        <row r="159">
          <cell r="J159">
            <v>39904</v>
          </cell>
        </row>
        <row r="160">
          <cell r="J160">
            <v>43901</v>
          </cell>
        </row>
        <row r="161">
          <cell r="J161">
            <v>44102</v>
          </cell>
        </row>
        <row r="162">
          <cell r="J162">
            <v>51101</v>
          </cell>
        </row>
        <row r="163">
          <cell r="J163">
            <v>51501</v>
          </cell>
        </row>
        <row r="164">
          <cell r="J164">
            <v>51901</v>
          </cell>
        </row>
        <row r="165">
          <cell r="J165">
            <v>52101</v>
          </cell>
        </row>
        <row r="166">
          <cell r="J166">
            <v>52301</v>
          </cell>
        </row>
        <row r="167">
          <cell r="J167">
            <v>52901</v>
          </cell>
        </row>
        <row r="168">
          <cell r="J168">
            <v>53101</v>
          </cell>
        </row>
        <row r="169">
          <cell r="J169">
            <v>53201</v>
          </cell>
        </row>
        <row r="170">
          <cell r="J170">
            <v>54103</v>
          </cell>
        </row>
        <row r="171">
          <cell r="J171">
            <v>56201</v>
          </cell>
        </row>
        <row r="172">
          <cell r="J172">
            <v>56501</v>
          </cell>
        </row>
        <row r="173">
          <cell r="J173">
            <v>56601</v>
          </cell>
        </row>
        <row r="174">
          <cell r="J174">
            <v>56902</v>
          </cell>
        </row>
        <row r="175">
          <cell r="J175">
            <v>62201</v>
          </cell>
        </row>
        <row r="176">
          <cell r="J176">
            <v>62202</v>
          </cell>
        </row>
        <row r="177">
          <cell r="J177">
            <v>62701</v>
          </cell>
        </row>
        <row r="178">
          <cell r="J178">
            <v>62903</v>
          </cell>
        </row>
        <row r="179">
          <cell r="J179">
            <v>62905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97"/>
  <sheetViews>
    <sheetView tabSelected="1" zoomScale="70" zoomScaleNormal="70" workbookViewId="0">
      <pane xSplit="3" ySplit="1" topLeftCell="D3584" activePane="bottomRight" state="frozen"/>
      <selection pane="topRight" activeCell="D1" sqref="D1"/>
      <selection pane="bottomLeft" activeCell="A2" sqref="A2"/>
      <selection pane="bottomRight" activeCell="M3591" sqref="M3591"/>
    </sheetView>
  </sheetViews>
  <sheetFormatPr baseColWidth="10" defaultRowHeight="15" x14ac:dyDescent="0.25"/>
  <cols>
    <col min="1" max="1" width="8.7109375" bestFit="1" customWidth="1"/>
    <col min="2" max="2" width="14" bestFit="1" customWidth="1"/>
    <col min="3" max="3" width="21.28515625" customWidth="1"/>
    <col min="4" max="4" width="78.5703125" bestFit="1" customWidth="1"/>
    <col min="5" max="5" width="15.42578125" bestFit="1" customWidth="1"/>
    <col min="6" max="6" width="23.42578125" bestFit="1" customWidth="1"/>
    <col min="7" max="7" width="25.7109375" bestFit="1" customWidth="1"/>
    <col min="8" max="8" width="34" customWidth="1"/>
    <col min="9" max="9" width="21.5703125" bestFit="1" customWidth="1"/>
    <col min="10" max="12" width="15.42578125" bestFit="1" customWidth="1"/>
    <col min="13" max="13" width="22.140625" customWidth="1"/>
    <col min="14" max="14" width="19.28515625" bestFit="1" customWidth="1"/>
    <col min="15" max="15" width="20.5703125" style="4" bestFit="1" customWidth="1"/>
    <col min="16" max="16" width="4.7109375" customWidth="1"/>
    <col min="17" max="17" width="3.85546875" customWidth="1"/>
    <col min="18" max="19" width="14.7109375" bestFit="1" customWidth="1"/>
  </cols>
  <sheetData>
    <row r="1" spans="1:18" x14ac:dyDescent="0.25">
      <c r="A1" s="6" t="s">
        <v>125</v>
      </c>
      <c r="B1" s="6" t="s">
        <v>126</v>
      </c>
      <c r="C1" s="5" t="s">
        <v>119</v>
      </c>
      <c r="D1" s="5" t="s">
        <v>117</v>
      </c>
      <c r="E1" s="5" t="s">
        <v>116</v>
      </c>
      <c r="F1" s="5" t="s">
        <v>118</v>
      </c>
      <c r="G1" s="5" t="s">
        <v>120</v>
      </c>
      <c r="H1" s="5" t="s">
        <v>121</v>
      </c>
      <c r="I1" s="5" t="s">
        <v>122</v>
      </c>
      <c r="J1" s="5" t="s">
        <v>115</v>
      </c>
      <c r="K1" s="5" t="s">
        <v>114</v>
      </c>
      <c r="L1" s="5" t="s">
        <v>113</v>
      </c>
      <c r="M1" s="5" t="s">
        <v>123</v>
      </c>
      <c r="N1" s="5" t="s">
        <v>124</v>
      </c>
      <c r="O1" s="5" t="s">
        <v>112</v>
      </c>
    </row>
    <row r="2" spans="1:18" x14ac:dyDescent="0.25">
      <c r="A2" s="6">
        <v>2015</v>
      </c>
      <c r="B2" t="s">
        <v>127</v>
      </c>
      <c r="C2" s="5">
        <v>11301</v>
      </c>
      <c r="D2" s="11" t="s">
        <v>111</v>
      </c>
      <c r="E2" s="9">
        <v>42994366</v>
      </c>
      <c r="F2" s="9">
        <v>43036863.899999999</v>
      </c>
      <c r="G2" s="10">
        <v>18316497.860000003</v>
      </c>
      <c r="H2" s="9">
        <v>0</v>
      </c>
      <c r="I2" s="9">
        <v>0</v>
      </c>
      <c r="J2" s="10">
        <v>24720366.039999995</v>
      </c>
      <c r="K2" s="10">
        <v>43036863.899999999</v>
      </c>
      <c r="L2" s="9">
        <v>24720366.039999995</v>
      </c>
      <c r="M2" s="8">
        <v>1</v>
      </c>
      <c r="N2" s="8">
        <v>0.57439980053936956</v>
      </c>
      <c r="O2" s="10">
        <v>0</v>
      </c>
    </row>
    <row r="3" spans="1:18" x14ac:dyDescent="0.25">
      <c r="A3" s="6">
        <v>2015</v>
      </c>
      <c r="B3" t="s">
        <v>127</v>
      </c>
      <c r="C3" s="5">
        <v>12201</v>
      </c>
      <c r="D3" s="11" t="s">
        <v>110</v>
      </c>
      <c r="E3" s="9">
        <v>4136993</v>
      </c>
      <c r="F3" s="9">
        <v>3723293.6999999997</v>
      </c>
      <c r="G3" s="10">
        <v>2170536.5199999996</v>
      </c>
      <c r="H3" s="9">
        <v>0</v>
      </c>
      <c r="I3" s="9">
        <v>0</v>
      </c>
      <c r="J3" s="10">
        <v>1552757.1800000002</v>
      </c>
      <c r="K3" s="10">
        <v>3723293.6999999997</v>
      </c>
      <c r="L3" s="9">
        <v>1552757.1800000002</v>
      </c>
      <c r="M3" s="8">
        <v>0.99999999999999989</v>
      </c>
      <c r="N3" s="8">
        <v>0.4170385967671581</v>
      </c>
      <c r="O3" s="10">
        <v>0</v>
      </c>
    </row>
    <row r="4" spans="1:18" x14ac:dyDescent="0.25">
      <c r="A4" s="6">
        <v>2015</v>
      </c>
      <c r="B4" t="s">
        <v>127</v>
      </c>
      <c r="C4" s="5">
        <v>13101</v>
      </c>
      <c r="D4" s="11" t="s">
        <v>109</v>
      </c>
      <c r="E4" s="9">
        <v>32100</v>
      </c>
      <c r="F4" s="9">
        <v>32100</v>
      </c>
      <c r="G4" s="10">
        <v>290.08000000000175</v>
      </c>
      <c r="H4" s="9">
        <v>0</v>
      </c>
      <c r="I4" s="9">
        <v>0</v>
      </c>
      <c r="J4" s="10">
        <v>31809.919999999998</v>
      </c>
      <c r="K4" s="10">
        <v>32100</v>
      </c>
      <c r="L4" s="9">
        <v>31809.919999999998</v>
      </c>
      <c r="M4" s="8">
        <v>1</v>
      </c>
      <c r="N4" s="8">
        <v>0.99096323987538926</v>
      </c>
      <c r="O4" s="10">
        <v>0</v>
      </c>
    </row>
    <row r="5" spans="1:18" ht="25.5" x14ac:dyDescent="0.25">
      <c r="A5" s="6">
        <v>2015</v>
      </c>
      <c r="B5" t="s">
        <v>127</v>
      </c>
      <c r="C5" s="5">
        <v>13102</v>
      </c>
      <c r="D5" s="11" t="s">
        <v>108</v>
      </c>
      <c r="E5" s="9">
        <v>11357671</v>
      </c>
      <c r="F5" s="9">
        <v>11370017.25</v>
      </c>
      <c r="G5" s="10">
        <v>4096173.4799999986</v>
      </c>
      <c r="H5" s="9">
        <v>0</v>
      </c>
      <c r="I5" s="9">
        <v>0</v>
      </c>
      <c r="J5" s="10">
        <v>7273843.7700000014</v>
      </c>
      <c r="K5" s="10">
        <v>11370017.25</v>
      </c>
      <c r="L5" s="9">
        <v>7273843.7700000014</v>
      </c>
      <c r="M5" s="8">
        <v>1</v>
      </c>
      <c r="N5" s="8">
        <v>0.63973902678116001</v>
      </c>
      <c r="O5" s="10">
        <v>0</v>
      </c>
    </row>
    <row r="6" spans="1:18" x14ac:dyDescent="0.25">
      <c r="A6" s="6">
        <v>2015</v>
      </c>
      <c r="B6" t="s">
        <v>127</v>
      </c>
      <c r="C6" s="5">
        <v>13201</v>
      </c>
      <c r="D6" s="11" t="s">
        <v>107</v>
      </c>
      <c r="E6" s="9">
        <v>3212890</v>
      </c>
      <c r="F6" s="9">
        <v>3216148.5</v>
      </c>
      <c r="G6" s="10">
        <v>797223.80000000075</v>
      </c>
      <c r="H6" s="9">
        <v>0</v>
      </c>
      <c r="I6" s="9">
        <v>0</v>
      </c>
      <c r="J6" s="10">
        <v>2418924.6999999993</v>
      </c>
      <c r="K6" s="10">
        <v>3216148.5</v>
      </c>
      <c r="L6" s="9">
        <v>2418924.6999999993</v>
      </c>
      <c r="M6" s="8">
        <v>1</v>
      </c>
      <c r="N6" s="8">
        <v>0.75211847338516846</v>
      </c>
      <c r="O6" s="10">
        <v>0</v>
      </c>
    </row>
    <row r="7" spans="1:18" x14ac:dyDescent="0.25">
      <c r="A7" s="6">
        <v>2015</v>
      </c>
      <c r="B7" t="s">
        <v>127</v>
      </c>
      <c r="C7" s="5">
        <v>13202</v>
      </c>
      <c r="D7" s="11" t="s">
        <v>106</v>
      </c>
      <c r="E7" s="9">
        <v>5465313</v>
      </c>
      <c r="F7" s="9">
        <v>5468028.1500000004</v>
      </c>
      <c r="G7" s="10">
        <f>5465671.09-130694.59</f>
        <v>5334976.5</v>
      </c>
      <c r="H7" s="9">
        <v>0</v>
      </c>
      <c r="I7" s="9">
        <v>0</v>
      </c>
      <c r="J7" s="10">
        <f>2357.06+130694.59</f>
        <v>133051.65</v>
      </c>
      <c r="K7" s="10">
        <v>5468028.1500000004</v>
      </c>
      <c r="L7" s="9">
        <f>2357.06+130694.59</f>
        <v>133051.65</v>
      </c>
      <c r="M7" s="8">
        <v>1</v>
      </c>
      <c r="N7" s="8">
        <v>4.31062155376797E-4</v>
      </c>
      <c r="O7" s="10">
        <v>0</v>
      </c>
    </row>
    <row r="8" spans="1:18" x14ac:dyDescent="0.25">
      <c r="A8" s="6">
        <v>2015</v>
      </c>
      <c r="B8" t="s">
        <v>127</v>
      </c>
      <c r="C8" s="5">
        <v>13409</v>
      </c>
      <c r="D8" s="11" t="s">
        <v>105</v>
      </c>
      <c r="E8" s="9">
        <v>759642</v>
      </c>
      <c r="F8" s="9">
        <v>760955.38</v>
      </c>
      <c r="G8" s="10">
        <v>333033.06999999995</v>
      </c>
      <c r="H8" s="9">
        <v>0</v>
      </c>
      <c r="I8" s="9">
        <v>0</v>
      </c>
      <c r="J8" s="10">
        <v>427922.31000000006</v>
      </c>
      <c r="K8" s="10">
        <v>760955.38</v>
      </c>
      <c r="L8" s="9">
        <v>427922.31000000006</v>
      </c>
      <c r="M8" s="8">
        <v>1</v>
      </c>
      <c r="N8" s="8">
        <v>0.56234875427255671</v>
      </c>
      <c r="O8" s="10">
        <v>0</v>
      </c>
    </row>
    <row r="9" spans="1:18" x14ac:dyDescent="0.25">
      <c r="A9" s="6">
        <v>2015</v>
      </c>
      <c r="B9" t="s">
        <v>127</v>
      </c>
      <c r="C9" s="5">
        <v>14101</v>
      </c>
      <c r="D9" s="11" t="s">
        <v>104</v>
      </c>
      <c r="E9" s="9">
        <v>4805537</v>
      </c>
      <c r="F9" s="9">
        <v>4806033.1500000004</v>
      </c>
      <c r="G9" s="10">
        <v>2616738.0464369995</v>
      </c>
      <c r="H9" s="9">
        <v>0</v>
      </c>
      <c r="I9" s="9">
        <v>0</v>
      </c>
      <c r="J9" s="10">
        <v>2189295.1035630009</v>
      </c>
      <c r="K9" s="10">
        <v>4806033.1500000004</v>
      </c>
      <c r="L9" s="9">
        <v>2189295.1035630009</v>
      </c>
      <c r="M9" s="8">
        <v>1</v>
      </c>
      <c r="N9" s="8">
        <v>0.45553058733333973</v>
      </c>
      <c r="O9" s="10">
        <v>0</v>
      </c>
    </row>
    <row r="10" spans="1:18" x14ac:dyDescent="0.25">
      <c r="A10" s="6">
        <v>2015</v>
      </c>
      <c r="B10" t="s">
        <v>127</v>
      </c>
      <c r="C10" s="5">
        <v>14105</v>
      </c>
      <c r="D10" s="11" t="s">
        <v>103</v>
      </c>
      <c r="E10" s="9">
        <v>1595303</v>
      </c>
      <c r="F10" s="9">
        <v>1595303</v>
      </c>
      <c r="G10" s="10">
        <v>898109.2779175</v>
      </c>
      <c r="H10" s="9">
        <v>0</v>
      </c>
      <c r="I10" s="9">
        <v>0</v>
      </c>
      <c r="J10" s="10">
        <v>697193.7220825</v>
      </c>
      <c r="K10" s="10">
        <v>1595303</v>
      </c>
      <c r="L10" s="9">
        <v>697193.7220825</v>
      </c>
      <c r="M10" s="8">
        <v>1</v>
      </c>
      <c r="N10" s="8">
        <v>0.43702902964671914</v>
      </c>
      <c r="O10" s="10">
        <v>0</v>
      </c>
    </row>
    <row r="11" spans="1:18" x14ac:dyDescent="0.25">
      <c r="A11" s="6">
        <v>2015</v>
      </c>
      <c r="B11" t="s">
        <v>127</v>
      </c>
      <c r="C11" s="5">
        <v>14201</v>
      </c>
      <c r="D11" s="11" t="s">
        <v>102</v>
      </c>
      <c r="E11" s="9">
        <v>1718982</v>
      </c>
      <c r="F11" s="9">
        <v>1718982</v>
      </c>
      <c r="G11" s="10">
        <v>621039.5205000001</v>
      </c>
      <c r="H11" s="9">
        <v>0</v>
      </c>
      <c r="I11" s="9">
        <v>0</v>
      </c>
      <c r="J11" s="10">
        <v>1097942.4794999999</v>
      </c>
      <c r="K11" s="10">
        <v>1718982</v>
      </c>
      <c r="L11" s="9">
        <v>1097942.4794999999</v>
      </c>
      <c r="M11" s="8">
        <v>0.99999999999999989</v>
      </c>
      <c r="N11" s="8">
        <v>0.63871668202459353</v>
      </c>
      <c r="O11" s="10">
        <v>0</v>
      </c>
    </row>
    <row r="12" spans="1:18" x14ac:dyDescent="0.25">
      <c r="A12" s="6">
        <v>2015</v>
      </c>
      <c r="B12" t="s">
        <v>127</v>
      </c>
      <c r="C12" s="5">
        <v>14301</v>
      </c>
      <c r="D12" s="11" t="s">
        <v>101</v>
      </c>
      <c r="E12" s="9">
        <v>687594</v>
      </c>
      <c r="F12" s="9">
        <v>687594</v>
      </c>
      <c r="G12" s="10">
        <v>248417.91419999994</v>
      </c>
      <c r="H12" s="9">
        <v>0</v>
      </c>
      <c r="I12" s="9">
        <v>0</v>
      </c>
      <c r="J12" s="10">
        <v>439176.08580000006</v>
      </c>
      <c r="K12" s="10">
        <v>687594</v>
      </c>
      <c r="L12" s="9">
        <v>439176.08580000006</v>
      </c>
      <c r="M12" s="8">
        <v>1</v>
      </c>
      <c r="N12" s="8">
        <v>0.6387142496880428</v>
      </c>
      <c r="O12" s="10">
        <v>0</v>
      </c>
    </row>
    <row r="13" spans="1:18" x14ac:dyDescent="0.25">
      <c r="A13" s="6">
        <v>2015</v>
      </c>
      <c r="B13" t="s">
        <v>127</v>
      </c>
      <c r="C13" s="5">
        <v>14302</v>
      </c>
      <c r="D13" s="11" t="s">
        <v>100</v>
      </c>
      <c r="E13" s="9">
        <v>537826</v>
      </c>
      <c r="F13" s="9">
        <v>537826</v>
      </c>
      <c r="G13" s="10">
        <v>88834.580000000016</v>
      </c>
      <c r="H13" s="9">
        <v>0</v>
      </c>
      <c r="I13" s="9">
        <v>0</v>
      </c>
      <c r="J13" s="10">
        <v>448991.42</v>
      </c>
      <c r="K13" s="10">
        <v>537826</v>
      </c>
      <c r="L13" s="9">
        <v>448991.42</v>
      </c>
      <c r="M13" s="8">
        <v>1</v>
      </c>
      <c r="N13" s="8">
        <v>0.83482654241334564</v>
      </c>
      <c r="O13" s="10">
        <v>0</v>
      </c>
    </row>
    <row r="14" spans="1:18" x14ac:dyDescent="0.25">
      <c r="A14" s="6">
        <v>2015</v>
      </c>
      <c r="B14" t="s">
        <v>127</v>
      </c>
      <c r="C14" s="5">
        <v>14401</v>
      </c>
      <c r="D14" s="11" t="s">
        <v>99</v>
      </c>
      <c r="E14" s="9">
        <v>586529</v>
      </c>
      <c r="F14" s="9">
        <v>586529</v>
      </c>
      <c r="G14" s="10">
        <f>177242.36-2377.71</f>
        <v>174864.65</v>
      </c>
      <c r="H14" s="9">
        <v>0</v>
      </c>
      <c r="I14" s="9">
        <v>0</v>
      </c>
      <c r="J14" s="10">
        <f>409286.64+2377.71</f>
        <v>411664.35000000003</v>
      </c>
      <c r="K14" s="10">
        <v>586529</v>
      </c>
      <c r="L14" s="9">
        <f>+J14</f>
        <v>411664.35000000003</v>
      </c>
      <c r="M14" s="8">
        <v>1</v>
      </c>
      <c r="N14" s="8">
        <v>0.6978114296138811</v>
      </c>
      <c r="O14" s="10">
        <v>0</v>
      </c>
    </row>
    <row r="15" spans="1:18" x14ac:dyDescent="0.25">
      <c r="A15" s="6">
        <v>2015</v>
      </c>
      <c r="B15" t="s">
        <v>127</v>
      </c>
      <c r="C15" s="5">
        <v>14403</v>
      </c>
      <c r="D15" s="11" t="s">
        <v>98</v>
      </c>
      <c r="E15" s="9">
        <v>491979</v>
      </c>
      <c r="F15" s="9">
        <v>491979</v>
      </c>
      <c r="G15" s="10">
        <v>0</v>
      </c>
      <c r="H15" s="9">
        <v>0</v>
      </c>
      <c r="I15" s="9">
        <v>0</v>
      </c>
      <c r="J15" s="10">
        <v>491979</v>
      </c>
      <c r="K15" s="10">
        <v>491979</v>
      </c>
      <c r="L15" s="9">
        <v>491979</v>
      </c>
      <c r="M15" s="8">
        <v>1</v>
      </c>
      <c r="N15" s="8">
        <v>1.0048329501868982</v>
      </c>
      <c r="O15" s="10">
        <v>0</v>
      </c>
      <c r="R15" s="3"/>
    </row>
    <row r="16" spans="1:18" x14ac:dyDescent="0.25">
      <c r="A16" s="6">
        <v>2015</v>
      </c>
      <c r="B16" t="s">
        <v>127</v>
      </c>
      <c r="C16" s="5">
        <v>14404</v>
      </c>
      <c r="D16" s="11" t="s">
        <v>97</v>
      </c>
      <c r="E16" s="9">
        <v>1193560</v>
      </c>
      <c r="F16" s="9">
        <v>1193560</v>
      </c>
      <c r="G16" s="10">
        <v>447136.79000000004</v>
      </c>
      <c r="H16" s="9">
        <v>0</v>
      </c>
      <c r="I16" s="9">
        <v>0</v>
      </c>
      <c r="J16" s="10">
        <v>746423.21</v>
      </c>
      <c r="K16" s="10">
        <v>1193560</v>
      </c>
      <c r="L16" s="9">
        <v>746423.21</v>
      </c>
      <c r="M16" s="8">
        <v>1</v>
      </c>
      <c r="N16" s="8">
        <v>0.62537552364355375</v>
      </c>
      <c r="O16" s="10">
        <v>0</v>
      </c>
    </row>
    <row r="17" spans="1:15" x14ac:dyDescent="0.25">
      <c r="A17" s="6">
        <v>2015</v>
      </c>
      <c r="B17" t="s">
        <v>127</v>
      </c>
      <c r="C17" s="5">
        <v>14405</v>
      </c>
      <c r="D17" s="11" t="s">
        <v>96</v>
      </c>
      <c r="E17" s="9">
        <v>49568</v>
      </c>
      <c r="F17" s="9">
        <v>49568</v>
      </c>
      <c r="G17" s="10">
        <v>49568</v>
      </c>
      <c r="H17" s="9">
        <v>0</v>
      </c>
      <c r="I17" s="9">
        <v>0</v>
      </c>
      <c r="J17" s="10">
        <v>0</v>
      </c>
      <c r="K17" s="10">
        <v>49568</v>
      </c>
      <c r="L17" s="9">
        <v>0</v>
      </c>
      <c r="M17" s="8">
        <v>0.99999999999999989</v>
      </c>
      <c r="N17" s="8">
        <v>0</v>
      </c>
      <c r="O17" s="10">
        <v>0</v>
      </c>
    </row>
    <row r="18" spans="1:15" ht="25.5" x14ac:dyDescent="0.25">
      <c r="A18" s="6">
        <v>2015</v>
      </c>
      <c r="B18" t="s">
        <v>127</v>
      </c>
      <c r="C18" s="5">
        <v>15401</v>
      </c>
      <c r="D18" s="11" t="s">
        <v>95</v>
      </c>
      <c r="E18" s="9">
        <v>2560547</v>
      </c>
      <c r="F18" s="9">
        <v>2560547</v>
      </c>
      <c r="G18" s="10">
        <v>537135.40999999968</v>
      </c>
      <c r="H18" s="9">
        <v>0</v>
      </c>
      <c r="I18" s="9">
        <v>0</v>
      </c>
      <c r="J18" s="10">
        <v>2023411.5900000003</v>
      </c>
      <c r="K18" s="10">
        <v>2560547</v>
      </c>
      <c r="L18" s="9">
        <v>2023411.5900000003</v>
      </c>
      <c r="M18" s="8">
        <v>1</v>
      </c>
      <c r="N18" s="8">
        <v>0.79022630320786946</v>
      </c>
      <c r="O18" s="10">
        <v>0</v>
      </c>
    </row>
    <row r="19" spans="1:15" x14ac:dyDescent="0.25">
      <c r="A19" s="6">
        <v>2015</v>
      </c>
      <c r="B19" t="s">
        <v>127</v>
      </c>
      <c r="C19" s="5">
        <v>15402</v>
      </c>
      <c r="D19" s="11" t="s">
        <v>94</v>
      </c>
      <c r="E19" s="9">
        <v>7136427</v>
      </c>
      <c r="F19" s="9">
        <v>7136427</v>
      </c>
      <c r="G19" s="10">
        <v>2463033.4600000009</v>
      </c>
      <c r="H19" s="9">
        <v>0</v>
      </c>
      <c r="I19" s="9">
        <v>0</v>
      </c>
      <c r="J19" s="10">
        <v>4673393.5399999991</v>
      </c>
      <c r="K19" s="10">
        <v>7136427</v>
      </c>
      <c r="L19" s="9">
        <v>4673393.5399999991</v>
      </c>
      <c r="M19" s="8">
        <v>1</v>
      </c>
      <c r="N19" s="8">
        <v>0.65486461782625949</v>
      </c>
      <c r="O19" s="10">
        <v>0</v>
      </c>
    </row>
    <row r="20" spans="1:15" x14ac:dyDescent="0.25">
      <c r="A20" s="6">
        <v>2015</v>
      </c>
      <c r="B20" t="s">
        <v>127</v>
      </c>
      <c r="C20" s="5">
        <v>15403</v>
      </c>
      <c r="D20" s="11" t="s">
        <v>93</v>
      </c>
      <c r="E20" s="9">
        <v>1771464</v>
      </c>
      <c r="F20" s="9">
        <v>1771464</v>
      </c>
      <c r="G20" s="10">
        <v>1771464</v>
      </c>
      <c r="H20" s="9">
        <v>0</v>
      </c>
      <c r="I20" s="9">
        <v>0</v>
      </c>
      <c r="J20" s="10">
        <v>0</v>
      </c>
      <c r="K20" s="10">
        <v>1771464</v>
      </c>
      <c r="L20" s="9">
        <v>0</v>
      </c>
      <c r="M20" s="8">
        <v>0.99999999999999989</v>
      </c>
      <c r="N20" s="8">
        <v>0</v>
      </c>
      <c r="O20" s="10">
        <v>0</v>
      </c>
    </row>
    <row r="21" spans="1:15" x14ac:dyDescent="0.25">
      <c r="A21" s="6">
        <v>2015</v>
      </c>
      <c r="B21" t="s">
        <v>127</v>
      </c>
      <c r="C21" s="5">
        <v>15901</v>
      </c>
      <c r="D21" s="11" t="s">
        <v>92</v>
      </c>
      <c r="E21" s="9">
        <v>623627</v>
      </c>
      <c r="F21" s="9">
        <v>624217.25</v>
      </c>
      <c r="G21" s="10">
        <v>498929.75</v>
      </c>
      <c r="H21" s="9">
        <v>0</v>
      </c>
      <c r="I21" s="9">
        <v>0</v>
      </c>
      <c r="J21" s="10">
        <v>125287.5</v>
      </c>
      <c r="K21" s="10">
        <v>624217.25</v>
      </c>
      <c r="L21" s="9">
        <v>125287.5</v>
      </c>
      <c r="M21" s="8">
        <v>1</v>
      </c>
      <c r="N21" s="8">
        <v>0.20071137092094138</v>
      </c>
      <c r="O21" s="10">
        <v>0</v>
      </c>
    </row>
    <row r="22" spans="1:15" x14ac:dyDescent="0.25">
      <c r="A22" s="6">
        <v>2015</v>
      </c>
      <c r="B22" t="s">
        <v>127</v>
      </c>
      <c r="C22" s="5">
        <v>16103</v>
      </c>
      <c r="D22" s="11" t="s">
        <v>91</v>
      </c>
      <c r="E22" s="9">
        <v>1702116</v>
      </c>
      <c r="F22" s="9">
        <v>1638898.42</v>
      </c>
      <c r="G22" s="10">
        <v>1638898.42</v>
      </c>
      <c r="H22" s="9">
        <v>0</v>
      </c>
      <c r="I22" s="9">
        <v>0</v>
      </c>
      <c r="J22" s="10">
        <v>0</v>
      </c>
      <c r="K22" s="10">
        <v>1638898.42</v>
      </c>
      <c r="L22" s="9">
        <v>0</v>
      </c>
      <c r="M22" s="8">
        <v>1</v>
      </c>
      <c r="N22" s="8">
        <v>0</v>
      </c>
      <c r="O22" s="10">
        <v>0</v>
      </c>
    </row>
    <row r="23" spans="1:15" x14ac:dyDescent="0.25">
      <c r="A23" s="6">
        <v>2015</v>
      </c>
      <c r="B23" t="s">
        <v>127</v>
      </c>
      <c r="C23" s="5">
        <v>17102</v>
      </c>
      <c r="D23" s="11" t="s">
        <v>90</v>
      </c>
      <c r="E23" s="9">
        <v>5862392</v>
      </c>
      <c r="F23" s="9">
        <v>5862392</v>
      </c>
      <c r="G23" s="10">
        <v>259024.62999999989</v>
      </c>
      <c r="H23" s="9">
        <v>0</v>
      </c>
      <c r="I23" s="9">
        <v>0</v>
      </c>
      <c r="J23" s="10">
        <v>5603367.3700000001</v>
      </c>
      <c r="K23" s="10">
        <v>5862392</v>
      </c>
      <c r="L23" s="9">
        <v>5603367.3700000001</v>
      </c>
      <c r="M23" s="8">
        <v>1</v>
      </c>
      <c r="N23" s="8">
        <v>0.95581588027549169</v>
      </c>
      <c r="O23" s="10">
        <v>0</v>
      </c>
    </row>
    <row r="24" spans="1:15" x14ac:dyDescent="0.25">
      <c r="A24" s="6">
        <v>2015</v>
      </c>
      <c r="B24" t="s">
        <v>127</v>
      </c>
      <c r="C24" s="5">
        <v>21101</v>
      </c>
      <c r="D24" s="11" t="s">
        <v>89</v>
      </c>
      <c r="E24" s="9">
        <v>984820</v>
      </c>
      <c r="F24" s="9">
        <v>984820</v>
      </c>
      <c r="G24" s="10">
        <v>-1.0913936421275139E-11</v>
      </c>
      <c r="H24" s="9">
        <v>20427.599999999999</v>
      </c>
      <c r="I24" s="9">
        <v>0</v>
      </c>
      <c r="J24" s="10">
        <v>504508.59999999939</v>
      </c>
      <c r="K24" s="10">
        <v>524936.19999999937</v>
      </c>
      <c r="L24" s="9">
        <v>504508.59999999939</v>
      </c>
      <c r="M24" s="8">
        <v>0.53302755833553273</v>
      </c>
      <c r="N24" s="8">
        <v>0.51228508763022618</v>
      </c>
      <c r="O24" s="10">
        <v>459883.80000000063</v>
      </c>
    </row>
    <row r="25" spans="1:15" x14ac:dyDescent="0.25">
      <c r="A25" s="6">
        <v>2015</v>
      </c>
      <c r="B25" t="s">
        <v>127</v>
      </c>
      <c r="C25" s="5">
        <v>21201</v>
      </c>
      <c r="D25" s="11" t="s">
        <v>88</v>
      </c>
      <c r="E25" s="9">
        <v>1611445</v>
      </c>
      <c r="F25" s="9">
        <v>802513</v>
      </c>
      <c r="G25" s="10">
        <v>0</v>
      </c>
      <c r="H25" s="9">
        <v>1873.4</v>
      </c>
      <c r="I25" s="9">
        <v>0</v>
      </c>
      <c r="J25" s="10">
        <v>1377.5</v>
      </c>
      <c r="K25" s="10">
        <v>3250.9</v>
      </c>
      <c r="L25" s="9">
        <v>1377.5</v>
      </c>
      <c r="M25" s="8">
        <v>4.0509001100293707E-3</v>
      </c>
      <c r="N25" s="8">
        <v>1.7164830974700724E-3</v>
      </c>
      <c r="O25" s="10">
        <v>799262.1</v>
      </c>
    </row>
    <row r="26" spans="1:15" x14ac:dyDescent="0.25">
      <c r="A26" s="6">
        <v>2015</v>
      </c>
      <c r="B26" t="s">
        <v>127</v>
      </c>
      <c r="C26" s="5">
        <v>21401</v>
      </c>
      <c r="D26" s="11" t="s">
        <v>87</v>
      </c>
      <c r="E26" s="9">
        <v>350564</v>
      </c>
      <c r="F26" s="9">
        <v>350564</v>
      </c>
      <c r="G26" s="10">
        <v>0</v>
      </c>
      <c r="H26" s="9">
        <v>0</v>
      </c>
      <c r="I26" s="9">
        <v>0</v>
      </c>
      <c r="J26" s="10">
        <v>28849.3</v>
      </c>
      <c r="K26" s="10">
        <v>28849.3</v>
      </c>
      <c r="L26" s="9">
        <v>28849.3</v>
      </c>
      <c r="M26" s="8">
        <v>8.2293960589221934E-2</v>
      </c>
      <c r="N26" s="8">
        <v>8.2293960589221934E-2</v>
      </c>
      <c r="O26" s="10">
        <v>321714.7</v>
      </c>
    </row>
    <row r="27" spans="1:15" x14ac:dyDescent="0.25">
      <c r="A27" s="6">
        <v>2015</v>
      </c>
      <c r="B27" t="s">
        <v>127</v>
      </c>
      <c r="C27" s="5">
        <v>21502</v>
      </c>
      <c r="D27" s="11" t="s">
        <v>86</v>
      </c>
      <c r="E27" s="9">
        <v>2693365</v>
      </c>
      <c r="F27" s="9">
        <v>2693365</v>
      </c>
      <c r="G27" s="10">
        <v>0</v>
      </c>
      <c r="H27" s="9">
        <v>0</v>
      </c>
      <c r="I27" s="9">
        <v>1654139.1099999999</v>
      </c>
      <c r="J27" s="10">
        <v>452375.88999999996</v>
      </c>
      <c r="K27" s="10">
        <v>2106515</v>
      </c>
      <c r="L27" s="9">
        <v>452375.88999999996</v>
      </c>
      <c r="M27" s="8">
        <v>0.78211271030848029</v>
      </c>
      <c r="N27" s="8">
        <v>0.16795937052720294</v>
      </c>
      <c r="O27" s="10">
        <v>586850</v>
      </c>
    </row>
    <row r="28" spans="1:15" x14ac:dyDescent="0.25">
      <c r="A28" s="6">
        <v>2015</v>
      </c>
      <c r="B28" t="s">
        <v>127</v>
      </c>
      <c r="C28" s="5">
        <v>21601</v>
      </c>
      <c r="D28" s="11" t="s">
        <v>85</v>
      </c>
      <c r="E28" s="9">
        <v>682339</v>
      </c>
      <c r="F28" s="9">
        <v>682339</v>
      </c>
      <c r="G28" s="10">
        <v>2.9558577807620168E-11</v>
      </c>
      <c r="H28" s="9">
        <v>0</v>
      </c>
      <c r="I28" s="9">
        <v>0</v>
      </c>
      <c r="J28" s="10">
        <v>425212.46000000025</v>
      </c>
      <c r="K28" s="10">
        <v>425212.46000000031</v>
      </c>
      <c r="L28" s="9">
        <v>425212.46000000025</v>
      </c>
      <c r="M28" s="8">
        <v>0.62316892336507268</v>
      </c>
      <c r="N28" s="8">
        <v>0.62316892336507257</v>
      </c>
      <c r="O28" s="10">
        <v>257126.53999999969</v>
      </c>
    </row>
    <row r="29" spans="1:15" x14ac:dyDescent="0.25">
      <c r="A29" s="6">
        <v>2015</v>
      </c>
      <c r="B29" t="s">
        <v>127</v>
      </c>
      <c r="C29" s="5">
        <v>22104</v>
      </c>
      <c r="D29" s="11" t="s">
        <v>84</v>
      </c>
      <c r="E29" s="9">
        <v>794304</v>
      </c>
      <c r="F29" s="9">
        <v>794304</v>
      </c>
      <c r="G29" s="10">
        <v>91268.279999999955</v>
      </c>
      <c r="H29" s="9">
        <v>0</v>
      </c>
      <c r="I29" s="9">
        <v>0</v>
      </c>
      <c r="J29" s="10">
        <v>608707.45999999985</v>
      </c>
      <c r="K29" s="10">
        <v>699975.73999999976</v>
      </c>
      <c r="L29" s="9">
        <v>608707.45999999985</v>
      </c>
      <c r="M29" s="8">
        <v>0.88124413322858719</v>
      </c>
      <c r="N29" s="8">
        <v>0.76634067057449018</v>
      </c>
      <c r="O29" s="10">
        <v>94328.260000000242</v>
      </c>
    </row>
    <row r="30" spans="1:15" x14ac:dyDescent="0.25">
      <c r="A30" s="6">
        <v>2015</v>
      </c>
      <c r="B30" t="s">
        <v>127</v>
      </c>
      <c r="C30" s="5">
        <v>22301</v>
      </c>
      <c r="D30" s="11" t="s">
        <v>83</v>
      </c>
      <c r="E30" s="9">
        <v>111368</v>
      </c>
      <c r="F30" s="9">
        <v>111368</v>
      </c>
      <c r="G30" s="10">
        <v>0</v>
      </c>
      <c r="H30" s="9">
        <v>0</v>
      </c>
      <c r="I30" s="9">
        <v>0</v>
      </c>
      <c r="J30" s="10">
        <v>7794.7299999999987</v>
      </c>
      <c r="K30" s="10">
        <v>7794.7299999999987</v>
      </c>
      <c r="L30" s="9">
        <v>7794.7299999999987</v>
      </c>
      <c r="M30" s="8">
        <v>6.9990751382802946E-2</v>
      </c>
      <c r="N30" s="8">
        <v>6.9990751382802946E-2</v>
      </c>
      <c r="O30" s="10">
        <v>103573.27</v>
      </c>
    </row>
    <row r="31" spans="1:15" x14ac:dyDescent="0.25">
      <c r="A31" s="6">
        <v>2015</v>
      </c>
      <c r="B31" t="s">
        <v>127</v>
      </c>
      <c r="C31" s="5">
        <v>23301</v>
      </c>
      <c r="D31" s="11" t="s">
        <v>82</v>
      </c>
      <c r="E31" s="9">
        <v>90097</v>
      </c>
      <c r="F31" s="9">
        <v>90097</v>
      </c>
      <c r="G31" s="10">
        <v>0</v>
      </c>
      <c r="H31" s="9">
        <v>0</v>
      </c>
      <c r="I31" s="9">
        <v>0</v>
      </c>
      <c r="J31" s="10">
        <v>0</v>
      </c>
      <c r="K31" s="10">
        <v>0</v>
      </c>
      <c r="L31" s="9">
        <v>0</v>
      </c>
      <c r="M31" s="8">
        <v>0</v>
      </c>
      <c r="N31" s="8">
        <v>0</v>
      </c>
      <c r="O31" s="10">
        <v>90097</v>
      </c>
    </row>
    <row r="32" spans="1:15" x14ac:dyDescent="0.25">
      <c r="A32" s="6">
        <v>2015</v>
      </c>
      <c r="B32" t="s">
        <v>127</v>
      </c>
      <c r="C32" s="5">
        <v>24201</v>
      </c>
      <c r="D32" s="11" t="s">
        <v>81</v>
      </c>
      <c r="E32" s="9">
        <v>95185</v>
      </c>
      <c r="F32" s="9">
        <v>95185</v>
      </c>
      <c r="G32" s="10">
        <v>0</v>
      </c>
      <c r="H32" s="9">
        <v>0</v>
      </c>
      <c r="I32" s="9">
        <v>0</v>
      </c>
      <c r="J32" s="10">
        <v>0</v>
      </c>
      <c r="K32" s="10">
        <v>0</v>
      </c>
      <c r="L32" s="9">
        <v>0</v>
      </c>
      <c r="M32" s="8">
        <v>0</v>
      </c>
      <c r="N32" s="8">
        <v>0</v>
      </c>
      <c r="O32" s="10">
        <v>95185</v>
      </c>
    </row>
    <row r="33" spans="1:15" x14ac:dyDescent="0.25">
      <c r="A33" s="6">
        <v>2015</v>
      </c>
      <c r="B33" t="s">
        <v>127</v>
      </c>
      <c r="C33" s="5">
        <v>24301</v>
      </c>
      <c r="D33" s="11" t="s">
        <v>80</v>
      </c>
      <c r="E33" s="9">
        <v>75978</v>
      </c>
      <c r="F33" s="9">
        <v>75978</v>
      </c>
      <c r="G33" s="10">
        <v>0</v>
      </c>
      <c r="H33" s="9">
        <v>0</v>
      </c>
      <c r="I33" s="9">
        <v>0</v>
      </c>
      <c r="J33" s="10">
        <v>0</v>
      </c>
      <c r="K33" s="10">
        <v>0</v>
      </c>
      <c r="L33" s="9">
        <v>0</v>
      </c>
      <c r="M33" s="8">
        <v>0</v>
      </c>
      <c r="N33" s="8">
        <v>0</v>
      </c>
      <c r="O33" s="10">
        <v>75978</v>
      </c>
    </row>
    <row r="34" spans="1:15" x14ac:dyDescent="0.25">
      <c r="A34" s="6">
        <v>2015</v>
      </c>
      <c r="B34" t="s">
        <v>127</v>
      </c>
      <c r="C34" s="5">
        <v>24401</v>
      </c>
      <c r="D34" s="11" t="s">
        <v>79</v>
      </c>
      <c r="E34" s="9">
        <v>92132</v>
      </c>
      <c r="F34" s="9">
        <v>92132</v>
      </c>
      <c r="G34" s="10">
        <v>0</v>
      </c>
      <c r="H34" s="9">
        <v>0</v>
      </c>
      <c r="I34" s="9">
        <v>0</v>
      </c>
      <c r="J34" s="10">
        <v>26256.6</v>
      </c>
      <c r="K34" s="10">
        <v>26256.6</v>
      </c>
      <c r="L34" s="9">
        <v>26256.6</v>
      </c>
      <c r="M34" s="8">
        <v>0.28498892892805977</v>
      </c>
      <c r="N34" s="8">
        <v>0.28498892892805977</v>
      </c>
      <c r="O34" s="10">
        <v>65875.399999999994</v>
      </c>
    </row>
    <row r="35" spans="1:15" x14ac:dyDescent="0.25">
      <c r="A35" s="6">
        <v>2015</v>
      </c>
      <c r="B35" t="s">
        <v>127</v>
      </c>
      <c r="C35" s="5">
        <v>24501</v>
      </c>
      <c r="D35" s="11" t="s">
        <v>78</v>
      </c>
      <c r="E35" s="9">
        <v>65420</v>
      </c>
      <c r="F35" s="9">
        <v>65420</v>
      </c>
      <c r="G35" s="10">
        <v>0</v>
      </c>
      <c r="H35" s="9">
        <v>0</v>
      </c>
      <c r="I35" s="9">
        <v>0</v>
      </c>
      <c r="J35" s="10">
        <v>0</v>
      </c>
      <c r="K35" s="10">
        <v>0</v>
      </c>
      <c r="L35" s="9">
        <v>0</v>
      </c>
      <c r="M35" s="8">
        <v>0</v>
      </c>
      <c r="N35" s="8">
        <v>0</v>
      </c>
      <c r="O35" s="10">
        <v>65420</v>
      </c>
    </row>
    <row r="36" spans="1:15" x14ac:dyDescent="0.25">
      <c r="A36" s="6">
        <v>2015</v>
      </c>
      <c r="B36" t="s">
        <v>127</v>
      </c>
      <c r="C36" s="5">
        <v>24601</v>
      </c>
      <c r="D36" s="11" t="s">
        <v>77</v>
      </c>
      <c r="E36" s="9">
        <v>490781</v>
      </c>
      <c r="F36" s="9">
        <v>490781</v>
      </c>
      <c r="G36" s="10">
        <v>-3.2741809263825417E-11</v>
      </c>
      <c r="H36" s="9">
        <v>0</v>
      </c>
      <c r="I36" s="9">
        <v>0</v>
      </c>
      <c r="J36" s="10">
        <v>336485.20000000007</v>
      </c>
      <c r="K36" s="10">
        <v>336485.2</v>
      </c>
      <c r="L36" s="9">
        <v>336485.20000000007</v>
      </c>
      <c r="M36" s="8">
        <v>0.68561170868472898</v>
      </c>
      <c r="N36" s="8">
        <v>0.68561170868472909</v>
      </c>
      <c r="O36" s="10">
        <v>154295.79999999999</v>
      </c>
    </row>
    <row r="37" spans="1:15" x14ac:dyDescent="0.25">
      <c r="A37" s="6">
        <v>2015</v>
      </c>
      <c r="B37" t="s">
        <v>127</v>
      </c>
      <c r="C37" s="5">
        <v>24701</v>
      </c>
      <c r="D37" s="11" t="s">
        <v>76</v>
      </c>
      <c r="E37" s="9">
        <v>128257</v>
      </c>
      <c r="F37" s="9">
        <v>128257</v>
      </c>
      <c r="G37" s="10">
        <v>0</v>
      </c>
      <c r="H37" s="9">
        <v>0</v>
      </c>
      <c r="I37" s="9">
        <v>0</v>
      </c>
      <c r="J37" s="10">
        <v>39743.08</v>
      </c>
      <c r="K37" s="10">
        <v>39743.08</v>
      </c>
      <c r="L37" s="9">
        <v>39743.08</v>
      </c>
      <c r="M37" s="8">
        <v>0.30987065033487454</v>
      </c>
      <c r="N37" s="8">
        <v>0.30987065033487454</v>
      </c>
      <c r="O37" s="10">
        <v>88513.919999999998</v>
      </c>
    </row>
    <row r="38" spans="1:15" x14ac:dyDescent="0.25">
      <c r="A38" s="6">
        <v>2015</v>
      </c>
      <c r="B38" t="s">
        <v>127</v>
      </c>
      <c r="C38" s="5">
        <v>24801</v>
      </c>
      <c r="D38" s="11" t="s">
        <v>75</v>
      </c>
      <c r="E38" s="9">
        <v>478946</v>
      </c>
      <c r="F38" s="9">
        <v>478946</v>
      </c>
      <c r="G38" s="10">
        <v>0</v>
      </c>
      <c r="H38" s="9">
        <v>0</v>
      </c>
      <c r="I38" s="9">
        <v>420.37</v>
      </c>
      <c r="J38" s="10">
        <v>269895.96000000002</v>
      </c>
      <c r="K38" s="10">
        <v>270316.33</v>
      </c>
      <c r="L38" s="9">
        <v>269895.96000000002</v>
      </c>
      <c r="M38" s="8">
        <v>0.56439834553373447</v>
      </c>
      <c r="N38" s="8">
        <v>0.56352064742162999</v>
      </c>
      <c r="O38" s="10">
        <v>208629.66999999998</v>
      </c>
    </row>
    <row r="39" spans="1:15" x14ac:dyDescent="0.25">
      <c r="A39" s="6">
        <v>2015</v>
      </c>
      <c r="B39" t="s">
        <v>127</v>
      </c>
      <c r="C39" s="5">
        <v>24901</v>
      </c>
      <c r="D39" s="11" t="s">
        <v>74</v>
      </c>
      <c r="E39" s="9">
        <v>121897</v>
      </c>
      <c r="F39" s="9">
        <v>121897</v>
      </c>
      <c r="G39" s="10">
        <v>0</v>
      </c>
      <c r="H39" s="9">
        <v>0</v>
      </c>
      <c r="I39" s="9">
        <v>0</v>
      </c>
      <c r="J39" s="10">
        <v>86923.199999999997</v>
      </c>
      <c r="K39" s="10">
        <v>86923.199999999997</v>
      </c>
      <c r="L39" s="9">
        <v>86923.199999999997</v>
      </c>
      <c r="M39" s="8">
        <v>0.71308727860406729</v>
      </c>
      <c r="N39" s="8">
        <v>0.71308727860406729</v>
      </c>
      <c r="O39" s="10">
        <v>34973.800000000003</v>
      </c>
    </row>
    <row r="40" spans="1:15" x14ac:dyDescent="0.25">
      <c r="A40" s="6">
        <v>2015</v>
      </c>
      <c r="B40" t="s">
        <v>127</v>
      </c>
      <c r="C40" s="5">
        <v>25301</v>
      </c>
      <c r="D40" s="11" t="s">
        <v>73</v>
      </c>
      <c r="E40" s="9">
        <v>71017</v>
      </c>
      <c r="F40" s="9">
        <v>71017</v>
      </c>
      <c r="G40" s="10">
        <v>0</v>
      </c>
      <c r="H40" s="9">
        <v>0</v>
      </c>
      <c r="I40" s="9">
        <v>0</v>
      </c>
      <c r="J40" s="10">
        <v>0</v>
      </c>
      <c r="K40" s="10">
        <v>0</v>
      </c>
      <c r="L40" s="9">
        <v>0</v>
      </c>
      <c r="M40" s="8">
        <v>0</v>
      </c>
      <c r="N40" s="8">
        <v>0</v>
      </c>
      <c r="O40" s="10">
        <v>71017</v>
      </c>
    </row>
    <row r="41" spans="1:15" ht="25.5" x14ac:dyDescent="0.25">
      <c r="A41" s="6">
        <v>2015</v>
      </c>
      <c r="B41" t="s">
        <v>127</v>
      </c>
      <c r="C41" s="5">
        <v>26103</v>
      </c>
      <c r="D41" s="11" t="s">
        <v>72</v>
      </c>
      <c r="E41" s="9">
        <v>46479</v>
      </c>
      <c r="F41" s="9">
        <v>46479</v>
      </c>
      <c r="G41" s="10">
        <v>0</v>
      </c>
      <c r="H41" s="9">
        <v>0</v>
      </c>
      <c r="I41" s="9">
        <v>0</v>
      </c>
      <c r="J41" s="10">
        <v>175000</v>
      </c>
      <c r="K41" s="10">
        <v>175000</v>
      </c>
      <c r="L41" s="9">
        <v>175000</v>
      </c>
      <c r="M41" s="8">
        <v>3.7651412465844789</v>
      </c>
      <c r="N41" s="8">
        <v>3.7651412465844789</v>
      </c>
      <c r="O41" s="10">
        <v>-128521</v>
      </c>
    </row>
    <row r="42" spans="1:15" x14ac:dyDescent="0.25">
      <c r="A42" s="6">
        <v>2015</v>
      </c>
      <c r="B42" t="s">
        <v>127</v>
      </c>
      <c r="C42" s="5">
        <v>27101</v>
      </c>
      <c r="D42" s="11" t="s">
        <v>71</v>
      </c>
      <c r="E42" s="9">
        <v>408061</v>
      </c>
      <c r="F42" s="9">
        <v>408061</v>
      </c>
      <c r="G42" s="10">
        <v>0</v>
      </c>
      <c r="H42" s="9">
        <v>0</v>
      </c>
      <c r="I42" s="9">
        <v>618746.31999999995</v>
      </c>
      <c r="J42" s="10">
        <v>37240.639999999999</v>
      </c>
      <c r="K42" s="10">
        <v>655986.96</v>
      </c>
      <c r="L42" s="9">
        <v>37240.639999999999</v>
      </c>
      <c r="M42" s="8">
        <v>1.6075708288711736</v>
      </c>
      <c r="N42" s="8">
        <v>9.1262433802789297E-2</v>
      </c>
      <c r="O42" s="10">
        <v>-247925.95999999996</v>
      </c>
    </row>
    <row r="43" spans="1:15" x14ac:dyDescent="0.25">
      <c r="A43" s="6">
        <v>2015</v>
      </c>
      <c r="B43" t="s">
        <v>127</v>
      </c>
      <c r="C43" s="5">
        <v>27201</v>
      </c>
      <c r="D43" s="11" t="s">
        <v>70</v>
      </c>
      <c r="E43" s="9">
        <v>102980</v>
      </c>
      <c r="F43" s="9">
        <v>102980</v>
      </c>
      <c r="G43" s="10">
        <v>0</v>
      </c>
      <c r="H43" s="9">
        <v>6496</v>
      </c>
      <c r="I43" s="9">
        <v>0</v>
      </c>
      <c r="J43" s="10">
        <v>3045.0000000000005</v>
      </c>
      <c r="K43" s="10">
        <v>9541</v>
      </c>
      <c r="L43" s="9">
        <v>3045.0000000000005</v>
      </c>
      <c r="M43" s="8">
        <v>9.264905806952807E-2</v>
      </c>
      <c r="N43" s="8">
        <v>2.9568848320062152E-2</v>
      </c>
      <c r="O43" s="10">
        <v>93439</v>
      </c>
    </row>
    <row r="44" spans="1:15" x14ac:dyDescent="0.25">
      <c r="A44" s="6">
        <v>2015</v>
      </c>
      <c r="B44" t="s">
        <v>127</v>
      </c>
      <c r="C44" s="5">
        <v>29101</v>
      </c>
      <c r="D44" s="11" t="s">
        <v>69</v>
      </c>
      <c r="E44" s="9">
        <v>83737</v>
      </c>
      <c r="F44" s="9">
        <v>83737</v>
      </c>
      <c r="G44" s="10">
        <v>0</v>
      </c>
      <c r="H44" s="9">
        <v>0</v>
      </c>
      <c r="I44" s="9">
        <v>0</v>
      </c>
      <c r="J44" s="10">
        <v>40974.560000000019</v>
      </c>
      <c r="K44" s="10">
        <v>40974.560000000019</v>
      </c>
      <c r="L44" s="9">
        <v>40974.560000000019</v>
      </c>
      <c r="M44" s="8">
        <v>0.4893244324492162</v>
      </c>
      <c r="N44" s="8">
        <v>0.4893244324492162</v>
      </c>
      <c r="O44" s="10">
        <v>42762.439999999981</v>
      </c>
    </row>
    <row r="45" spans="1:15" x14ac:dyDescent="0.25">
      <c r="A45" s="6">
        <v>2015</v>
      </c>
      <c r="B45" t="s">
        <v>127</v>
      </c>
      <c r="C45" s="5">
        <v>29201</v>
      </c>
      <c r="D45" s="11" t="s">
        <v>68</v>
      </c>
      <c r="E45" s="9">
        <v>101546</v>
      </c>
      <c r="F45" s="9">
        <v>101546</v>
      </c>
      <c r="G45" s="10">
        <v>1.8189894035458565E-11</v>
      </c>
      <c r="H45" s="9">
        <v>0</v>
      </c>
      <c r="I45" s="9">
        <v>0</v>
      </c>
      <c r="J45" s="10">
        <v>82780.589999999982</v>
      </c>
      <c r="K45" s="10">
        <v>82780.59</v>
      </c>
      <c r="L45" s="9">
        <v>82780.589999999982</v>
      </c>
      <c r="M45" s="8">
        <v>0.81520286372678386</v>
      </c>
      <c r="N45" s="8">
        <v>0.81520286372678374</v>
      </c>
      <c r="O45" s="10">
        <v>18765.410000000003</v>
      </c>
    </row>
    <row r="46" spans="1:15" ht="25.5" x14ac:dyDescent="0.25">
      <c r="A46" s="6">
        <v>2015</v>
      </c>
      <c r="B46" t="s">
        <v>127</v>
      </c>
      <c r="C46" s="5">
        <v>29301</v>
      </c>
      <c r="D46" s="11" t="s">
        <v>67</v>
      </c>
      <c r="E46" s="9">
        <v>202033</v>
      </c>
      <c r="F46" s="9">
        <v>202033</v>
      </c>
      <c r="G46" s="10">
        <v>0</v>
      </c>
      <c r="H46" s="9">
        <v>0</v>
      </c>
      <c r="I46" s="9">
        <v>0</v>
      </c>
      <c r="J46" s="10">
        <v>11545.89</v>
      </c>
      <c r="K46" s="10">
        <v>11545.89</v>
      </c>
      <c r="L46" s="9">
        <v>11545.89</v>
      </c>
      <c r="M46" s="8">
        <v>5.7148535140298856E-2</v>
      </c>
      <c r="N46" s="8">
        <v>5.7148535140298856E-2</v>
      </c>
      <c r="O46" s="10">
        <v>190487.11</v>
      </c>
    </row>
    <row r="47" spans="1:15" x14ac:dyDescent="0.25">
      <c r="A47" s="6">
        <v>2015</v>
      </c>
      <c r="B47" t="s">
        <v>127</v>
      </c>
      <c r="C47" s="5">
        <v>29401</v>
      </c>
      <c r="D47" s="11" t="s">
        <v>66</v>
      </c>
      <c r="E47" s="9">
        <v>1095997</v>
      </c>
      <c r="F47" s="9">
        <v>1095997</v>
      </c>
      <c r="G47" s="10">
        <v>0</v>
      </c>
      <c r="H47" s="9">
        <v>0</v>
      </c>
      <c r="I47" s="9">
        <v>16533.87</v>
      </c>
      <c r="J47" s="10">
        <v>7402.4000000000005</v>
      </c>
      <c r="K47" s="10">
        <v>23936.27</v>
      </c>
      <c r="L47" s="9">
        <v>7402.4000000000005</v>
      </c>
      <c r="M47" s="8">
        <v>2.183972218902059E-2</v>
      </c>
      <c r="N47" s="8">
        <v>6.7540330858569878E-3</v>
      </c>
      <c r="O47" s="10">
        <v>1072060.73</v>
      </c>
    </row>
    <row r="48" spans="1:15" x14ac:dyDescent="0.25">
      <c r="A48" s="6">
        <v>2015</v>
      </c>
      <c r="B48" t="s">
        <v>127</v>
      </c>
      <c r="C48" s="5">
        <v>29601</v>
      </c>
      <c r="D48" s="11" t="s">
        <v>65</v>
      </c>
      <c r="E48" s="9">
        <v>132428</v>
      </c>
      <c r="F48" s="9">
        <v>132428</v>
      </c>
      <c r="G48" s="10">
        <v>0</v>
      </c>
      <c r="H48" s="9">
        <v>0</v>
      </c>
      <c r="I48" s="9">
        <v>0</v>
      </c>
      <c r="J48" s="10">
        <v>4561.3999999999996</v>
      </c>
      <c r="K48" s="10">
        <v>4561.3999999999996</v>
      </c>
      <c r="L48" s="9">
        <v>4561.3999999999996</v>
      </c>
      <c r="M48" s="8">
        <v>3.4444377322016488E-2</v>
      </c>
      <c r="N48" s="8">
        <v>3.4444377322016488E-2</v>
      </c>
      <c r="O48" s="10">
        <v>127866.6</v>
      </c>
    </row>
    <row r="49" spans="1:18" x14ac:dyDescent="0.25">
      <c r="A49" s="6">
        <v>2015</v>
      </c>
      <c r="B49" t="s">
        <v>127</v>
      </c>
      <c r="C49" s="5">
        <v>31101</v>
      </c>
      <c r="D49" s="11" t="s">
        <v>64</v>
      </c>
      <c r="E49" s="9">
        <v>786417</v>
      </c>
      <c r="F49" s="9">
        <v>786417</v>
      </c>
      <c r="G49" s="10">
        <v>0</v>
      </c>
      <c r="H49" s="9">
        <v>0</v>
      </c>
      <c r="I49" s="9">
        <v>0</v>
      </c>
      <c r="J49" s="10">
        <v>805045.97999999963</v>
      </c>
      <c r="K49" s="10">
        <v>805045.97999999963</v>
      </c>
      <c r="L49" s="9">
        <v>805045.97999999963</v>
      </c>
      <c r="M49" s="8">
        <v>1.0236884248433078</v>
      </c>
      <c r="N49" s="8">
        <v>1.0236884248433078</v>
      </c>
      <c r="O49" s="10">
        <v>-18628.979999999632</v>
      </c>
    </row>
    <row r="50" spans="1:18" x14ac:dyDescent="0.25">
      <c r="A50" s="6">
        <v>2015</v>
      </c>
      <c r="B50" t="s">
        <v>127</v>
      </c>
      <c r="C50" s="5">
        <v>31301</v>
      </c>
      <c r="D50" s="11" t="s">
        <v>63</v>
      </c>
      <c r="E50" s="9">
        <v>107116</v>
      </c>
      <c r="F50" s="9">
        <v>107116</v>
      </c>
      <c r="G50" s="10">
        <v>0</v>
      </c>
      <c r="H50" s="9">
        <v>0</v>
      </c>
      <c r="I50" s="9">
        <v>0</v>
      </c>
      <c r="J50" s="10">
        <v>261382.95999999973</v>
      </c>
      <c r="K50" s="10">
        <v>261382.95999999973</v>
      </c>
      <c r="L50" s="9">
        <v>261382.95999999973</v>
      </c>
      <c r="M50" s="8">
        <v>2.4401859666156294</v>
      </c>
      <c r="N50" s="8">
        <v>2.4401859666156294</v>
      </c>
      <c r="O50" s="10">
        <v>-154266.95999999973</v>
      </c>
    </row>
    <row r="51" spans="1:18" x14ac:dyDescent="0.25">
      <c r="A51" s="6">
        <v>2015</v>
      </c>
      <c r="B51" t="s">
        <v>127</v>
      </c>
      <c r="C51" s="5">
        <v>31401</v>
      </c>
      <c r="D51" s="11" t="s">
        <v>62</v>
      </c>
      <c r="E51" s="9">
        <v>642069</v>
      </c>
      <c r="F51" s="9">
        <v>642069</v>
      </c>
      <c r="G51" s="10">
        <v>0</v>
      </c>
      <c r="H51" s="9">
        <v>0</v>
      </c>
      <c r="I51" s="9">
        <v>158336.09</v>
      </c>
      <c r="J51" s="10">
        <v>242618.03000000012</v>
      </c>
      <c r="K51" s="10">
        <v>400954.12000000011</v>
      </c>
      <c r="L51" s="9">
        <v>242618.03000000012</v>
      </c>
      <c r="M51" s="8">
        <v>0.62447201157508003</v>
      </c>
      <c r="N51" s="8">
        <v>0.37786909195117674</v>
      </c>
      <c r="O51" s="10">
        <v>241114.87999999989</v>
      </c>
    </row>
    <row r="52" spans="1:18" x14ac:dyDescent="0.25">
      <c r="A52" s="6">
        <v>2015</v>
      </c>
      <c r="B52" t="s">
        <v>127</v>
      </c>
      <c r="C52" s="5">
        <v>31501</v>
      </c>
      <c r="D52" s="11" t="s">
        <v>61</v>
      </c>
      <c r="E52" s="9">
        <v>16512</v>
      </c>
      <c r="F52" s="9">
        <v>16512</v>
      </c>
      <c r="G52" s="10">
        <v>0</v>
      </c>
      <c r="H52" s="9">
        <v>0</v>
      </c>
      <c r="I52" s="9">
        <v>0</v>
      </c>
      <c r="J52" s="10">
        <v>9158</v>
      </c>
      <c r="K52" s="10">
        <v>9158</v>
      </c>
      <c r="L52" s="9">
        <v>9158</v>
      </c>
      <c r="M52" s="8">
        <v>0.55462693798449614</v>
      </c>
      <c r="N52" s="8">
        <v>0.55462693798449614</v>
      </c>
      <c r="O52" s="10">
        <v>7354</v>
      </c>
    </row>
    <row r="53" spans="1:18" x14ac:dyDescent="0.25">
      <c r="A53" s="6">
        <v>2015</v>
      </c>
      <c r="B53" t="s">
        <v>127</v>
      </c>
      <c r="C53" s="5">
        <v>31602</v>
      </c>
      <c r="D53" s="11" t="s">
        <v>60</v>
      </c>
      <c r="E53" s="9">
        <v>9205</v>
      </c>
      <c r="F53" s="9">
        <v>9205</v>
      </c>
      <c r="G53" s="10">
        <v>0</v>
      </c>
      <c r="H53" s="9">
        <v>0</v>
      </c>
      <c r="I53" s="9">
        <v>0</v>
      </c>
      <c r="J53" s="10">
        <v>0</v>
      </c>
      <c r="K53" s="10">
        <v>0</v>
      </c>
      <c r="L53" s="9">
        <v>0</v>
      </c>
      <c r="M53" s="8">
        <v>0</v>
      </c>
      <c r="N53" s="8">
        <v>0</v>
      </c>
      <c r="O53" s="10">
        <v>9205</v>
      </c>
    </row>
    <row r="54" spans="1:18" x14ac:dyDescent="0.25">
      <c r="A54" s="6">
        <v>2015</v>
      </c>
      <c r="B54" t="s">
        <v>127</v>
      </c>
      <c r="C54" s="5">
        <v>31701</v>
      </c>
      <c r="D54" s="11" t="s">
        <v>59</v>
      </c>
      <c r="E54" s="9">
        <v>4210238</v>
      </c>
      <c r="F54" s="9">
        <v>1318303</v>
      </c>
      <c r="G54" s="10">
        <v>97684.780000000013</v>
      </c>
      <c r="H54" s="9">
        <v>0</v>
      </c>
      <c r="I54" s="9">
        <v>150529.14000000001</v>
      </c>
      <c r="J54" s="10">
        <v>389288.34999999963</v>
      </c>
      <c r="K54" s="10">
        <v>637502.26999999967</v>
      </c>
      <c r="L54" s="9">
        <v>389288.34999999963</v>
      </c>
      <c r="M54" s="8">
        <v>0.48357795590239855</v>
      </c>
      <c r="N54" s="8">
        <v>0.29529504977232068</v>
      </c>
      <c r="O54" s="10">
        <v>680800.73000000033</v>
      </c>
    </row>
    <row r="55" spans="1:18" s="1" customFormat="1" x14ac:dyDescent="0.25">
      <c r="A55" s="6">
        <v>2015</v>
      </c>
      <c r="B55" t="s">
        <v>127</v>
      </c>
      <c r="C55" s="5">
        <v>31801</v>
      </c>
      <c r="D55" s="11" t="s">
        <v>58</v>
      </c>
      <c r="E55" s="9">
        <v>951376</v>
      </c>
      <c r="F55" s="9">
        <v>451376</v>
      </c>
      <c r="G55" s="10">
        <v>0</v>
      </c>
      <c r="H55" s="9">
        <v>0</v>
      </c>
      <c r="I55" s="9">
        <v>0</v>
      </c>
      <c r="J55" s="10">
        <v>234050.58000000005</v>
      </c>
      <c r="K55" s="10">
        <v>234050.58000000005</v>
      </c>
      <c r="L55" s="9">
        <v>234050.58000000005</v>
      </c>
      <c r="M55" s="8">
        <v>0.5185268600900359</v>
      </c>
      <c r="N55" s="8">
        <v>0.5185268600900359</v>
      </c>
      <c r="O55" s="10">
        <v>217325.41999999995</v>
      </c>
      <c r="Q55"/>
    </row>
    <row r="56" spans="1:18" x14ac:dyDescent="0.25">
      <c r="A56" s="6">
        <v>2015</v>
      </c>
      <c r="B56" t="s">
        <v>127</v>
      </c>
      <c r="C56" s="5">
        <v>31902</v>
      </c>
      <c r="D56" s="11" t="s">
        <v>57</v>
      </c>
      <c r="E56" s="9">
        <v>72600</v>
      </c>
      <c r="F56" s="9">
        <v>72600</v>
      </c>
      <c r="G56" s="10">
        <v>0</v>
      </c>
      <c r="H56" s="9">
        <v>0</v>
      </c>
      <c r="I56" s="9">
        <v>0</v>
      </c>
      <c r="J56" s="10">
        <v>0</v>
      </c>
      <c r="K56" s="10">
        <v>0</v>
      </c>
      <c r="L56" s="9">
        <v>0</v>
      </c>
      <c r="M56" s="8">
        <v>0</v>
      </c>
      <c r="N56" s="8">
        <v>0</v>
      </c>
      <c r="O56" s="10">
        <v>72600</v>
      </c>
    </row>
    <row r="57" spans="1:18" x14ac:dyDescent="0.25">
      <c r="A57" s="6">
        <v>2015</v>
      </c>
      <c r="B57" t="s">
        <v>127</v>
      </c>
      <c r="C57" s="5">
        <v>32201</v>
      </c>
      <c r="D57" s="11" t="s">
        <v>56</v>
      </c>
      <c r="E57" s="9">
        <v>636001</v>
      </c>
      <c r="F57" s="9">
        <v>636001</v>
      </c>
      <c r="G57" s="10">
        <v>109567.81</v>
      </c>
      <c r="H57" s="9">
        <v>0</v>
      </c>
      <c r="I57" s="9">
        <v>0</v>
      </c>
      <c r="J57" s="10">
        <v>328703.27</v>
      </c>
      <c r="K57" s="10">
        <v>438271.08</v>
      </c>
      <c r="L57" s="9">
        <v>328703.27</v>
      </c>
      <c r="M57" s="8">
        <v>0.68910438820064746</v>
      </c>
      <c r="N57" s="8">
        <v>0.51682822825750274</v>
      </c>
      <c r="O57" s="10">
        <v>197729.91999999998</v>
      </c>
    </row>
    <row r="58" spans="1:18" x14ac:dyDescent="0.25">
      <c r="A58" s="6">
        <v>2015</v>
      </c>
      <c r="B58" t="s">
        <v>127</v>
      </c>
      <c r="C58" s="5">
        <v>32301</v>
      </c>
      <c r="D58" s="11" t="s">
        <v>55</v>
      </c>
      <c r="E58" s="9">
        <v>14796228</v>
      </c>
      <c r="F58" s="9">
        <v>6635601</v>
      </c>
      <c r="G58" s="10">
        <v>2326199.8400000003</v>
      </c>
      <c r="H58" s="9">
        <v>0</v>
      </c>
      <c r="I58" s="9">
        <v>0</v>
      </c>
      <c r="J58" s="10">
        <v>4929965.8500000061</v>
      </c>
      <c r="K58" s="10">
        <v>7256165.6900000069</v>
      </c>
      <c r="L58" s="9">
        <v>4929965.8500000061</v>
      </c>
      <c r="M58" s="8">
        <v>1.0935204949785267</v>
      </c>
      <c r="N58" s="8">
        <v>0.7429569454221262</v>
      </c>
      <c r="O58" s="10">
        <v>-620564.69000000693</v>
      </c>
      <c r="R58" s="2"/>
    </row>
    <row r="59" spans="1:18" x14ac:dyDescent="0.25">
      <c r="A59" s="6">
        <v>2015</v>
      </c>
      <c r="B59" t="s">
        <v>127</v>
      </c>
      <c r="C59" s="5">
        <v>32302</v>
      </c>
      <c r="D59" s="11" t="s">
        <v>54</v>
      </c>
      <c r="E59" s="9">
        <v>254401</v>
      </c>
      <c r="F59" s="9">
        <v>254401</v>
      </c>
      <c r="G59" s="10">
        <v>0</v>
      </c>
      <c r="H59" s="9">
        <v>0</v>
      </c>
      <c r="I59" s="9">
        <v>0</v>
      </c>
      <c r="J59" s="10">
        <v>12533.8</v>
      </c>
      <c r="K59" s="10">
        <v>12533.8</v>
      </c>
      <c r="L59" s="9">
        <v>12533.8</v>
      </c>
      <c r="M59" s="8">
        <v>4.9267888097924144E-2</v>
      </c>
      <c r="N59" s="8">
        <v>4.9267888097924144E-2</v>
      </c>
      <c r="O59" s="10">
        <v>241867.2</v>
      </c>
    </row>
    <row r="60" spans="1:18" ht="25.5" x14ac:dyDescent="0.25">
      <c r="A60" s="6">
        <v>2015</v>
      </c>
      <c r="B60" t="s">
        <v>127</v>
      </c>
      <c r="C60" s="5">
        <v>32303</v>
      </c>
      <c r="D60" s="11" t="s">
        <v>53</v>
      </c>
      <c r="E60" s="9">
        <v>544047</v>
      </c>
      <c r="F60" s="9">
        <v>544047</v>
      </c>
      <c r="G60" s="10">
        <v>180519.27999999988</v>
      </c>
      <c r="H60" s="9">
        <v>0</v>
      </c>
      <c r="I60" s="9">
        <v>0</v>
      </c>
      <c r="J60" s="10">
        <v>358270.08000000019</v>
      </c>
      <c r="K60" s="10">
        <v>538789.3600000001</v>
      </c>
      <c r="L60" s="9">
        <v>358270.08000000019</v>
      </c>
      <c r="M60" s="8">
        <v>0.99033605552461479</v>
      </c>
      <c r="N60" s="8">
        <v>0.65852781101632796</v>
      </c>
      <c r="O60" s="10">
        <v>5257.6399999998976</v>
      </c>
    </row>
    <row r="61" spans="1:18" ht="25.5" x14ac:dyDescent="0.25">
      <c r="A61" s="6">
        <v>2015</v>
      </c>
      <c r="B61" t="s">
        <v>127</v>
      </c>
      <c r="C61" s="5">
        <v>32503</v>
      </c>
      <c r="D61" s="11" t="s">
        <v>52</v>
      </c>
      <c r="E61" s="9">
        <v>641089</v>
      </c>
      <c r="F61" s="9">
        <v>641089</v>
      </c>
      <c r="G61" s="10">
        <v>155904</v>
      </c>
      <c r="H61" s="9">
        <v>0</v>
      </c>
      <c r="I61" s="9">
        <v>0</v>
      </c>
      <c r="J61" s="10">
        <v>562529.6</v>
      </c>
      <c r="K61" s="10">
        <v>718433.6</v>
      </c>
      <c r="L61" s="9">
        <v>562529.6</v>
      </c>
      <c r="M61" s="8">
        <v>1.1206456513838172</v>
      </c>
      <c r="N61" s="8">
        <v>0.87745944790816877</v>
      </c>
      <c r="O61" s="10">
        <v>-77344.599999999977</v>
      </c>
    </row>
    <row r="62" spans="1:18" x14ac:dyDescent="0.25">
      <c r="A62" s="6">
        <v>2015</v>
      </c>
      <c r="B62" t="s">
        <v>127</v>
      </c>
      <c r="C62" s="5">
        <v>32601</v>
      </c>
      <c r="D62" s="11" t="s">
        <v>51</v>
      </c>
      <c r="E62" s="9">
        <v>190800</v>
      </c>
      <c r="F62" s="9">
        <v>190800</v>
      </c>
      <c r="G62" s="10">
        <v>0</v>
      </c>
      <c r="H62" s="9">
        <v>0</v>
      </c>
      <c r="I62" s="9">
        <v>0</v>
      </c>
      <c r="J62" s="10">
        <v>0</v>
      </c>
      <c r="K62" s="10">
        <v>0</v>
      </c>
      <c r="L62" s="9">
        <v>0</v>
      </c>
      <c r="M62" s="8">
        <v>0</v>
      </c>
      <c r="N62" s="8">
        <v>0</v>
      </c>
      <c r="O62" s="10">
        <v>190800</v>
      </c>
    </row>
    <row r="63" spans="1:18" x14ac:dyDescent="0.25">
      <c r="A63" s="6">
        <v>2015</v>
      </c>
      <c r="B63" t="s">
        <v>127</v>
      </c>
      <c r="C63" s="5">
        <v>32701</v>
      </c>
      <c r="D63" s="11" t="s">
        <v>50</v>
      </c>
      <c r="E63" s="9">
        <v>5774216</v>
      </c>
      <c r="F63" s="9">
        <v>1749213</v>
      </c>
      <c r="G63" s="10">
        <v>649230.28</v>
      </c>
      <c r="H63" s="9">
        <v>0</v>
      </c>
      <c r="I63" s="9">
        <v>663010.6</v>
      </c>
      <c r="J63" s="10">
        <v>665023.28</v>
      </c>
      <c r="K63" s="10">
        <v>1977264.16</v>
      </c>
      <c r="L63" s="9">
        <v>665023.28</v>
      </c>
      <c r="M63" s="8">
        <v>1.1303735794325789</v>
      </c>
      <c r="N63" s="8">
        <v>0.38018427715778463</v>
      </c>
      <c r="O63" s="10">
        <v>-228051.15999999992</v>
      </c>
    </row>
    <row r="64" spans="1:18" x14ac:dyDescent="0.25">
      <c r="A64" s="6">
        <v>2015</v>
      </c>
      <c r="B64" t="s">
        <v>127</v>
      </c>
      <c r="C64" s="5">
        <v>33104</v>
      </c>
      <c r="D64" s="11" t="s">
        <v>49</v>
      </c>
      <c r="E64" s="9">
        <v>1755683</v>
      </c>
      <c r="F64" s="9">
        <v>1755683</v>
      </c>
      <c r="G64" s="10">
        <v>0</v>
      </c>
      <c r="H64" s="9">
        <v>0</v>
      </c>
      <c r="I64" s="9">
        <v>276600</v>
      </c>
      <c r="J64" s="10">
        <v>481750.1100000001</v>
      </c>
      <c r="K64" s="10">
        <v>758350.1100000001</v>
      </c>
      <c r="L64" s="9">
        <v>481750.1100000001</v>
      </c>
      <c r="M64" s="8">
        <v>0.43194022497227585</v>
      </c>
      <c r="N64" s="8">
        <v>0.27439469995437682</v>
      </c>
      <c r="O64" s="10">
        <v>997332.8899999999</v>
      </c>
    </row>
    <row r="65" spans="1:19" x14ac:dyDescent="0.25">
      <c r="A65" s="6">
        <v>2015</v>
      </c>
      <c r="B65" t="s">
        <v>127</v>
      </c>
      <c r="C65" s="5">
        <v>33301</v>
      </c>
      <c r="D65" s="11" t="s">
        <v>48</v>
      </c>
      <c r="E65" s="9">
        <v>5044254</v>
      </c>
      <c r="F65" s="9">
        <v>10344254</v>
      </c>
      <c r="G65" s="10">
        <v>6706348.2215999998</v>
      </c>
      <c r="H65" s="9">
        <v>0</v>
      </c>
      <c r="I65" s="9">
        <v>500000</v>
      </c>
      <c r="J65" s="10">
        <v>2894443.08</v>
      </c>
      <c r="K65" s="10">
        <v>10100791.3016</v>
      </c>
      <c r="L65" s="9">
        <v>2894443.08</v>
      </c>
      <c r="M65" s="8">
        <v>0.97646396749345088</v>
      </c>
      <c r="N65" s="8">
        <v>0.27981167902489634</v>
      </c>
      <c r="O65" s="10">
        <v>243462.69840000011</v>
      </c>
      <c r="R65" s="2"/>
      <c r="S65" s="2"/>
    </row>
    <row r="66" spans="1:19" x14ac:dyDescent="0.25">
      <c r="A66" s="6">
        <v>2015</v>
      </c>
      <c r="B66" t="s">
        <v>127</v>
      </c>
      <c r="C66" s="5">
        <v>33303</v>
      </c>
      <c r="D66" s="11" t="s">
        <v>47</v>
      </c>
      <c r="E66" s="9">
        <v>17756</v>
      </c>
      <c r="F66" s="9">
        <v>17756</v>
      </c>
      <c r="G66" s="10">
        <v>0</v>
      </c>
      <c r="H66" s="9">
        <v>0</v>
      </c>
      <c r="I66" s="9">
        <v>0</v>
      </c>
      <c r="J66" s="10">
        <v>3250</v>
      </c>
      <c r="K66" s="10">
        <v>3250</v>
      </c>
      <c r="L66" s="9">
        <v>3250</v>
      </c>
      <c r="M66" s="8">
        <v>0.18303671998197793</v>
      </c>
      <c r="N66" s="8">
        <v>0.18303671998197793</v>
      </c>
      <c r="O66" s="10">
        <v>14506</v>
      </c>
    </row>
    <row r="67" spans="1:19" s="1" customFormat="1" x14ac:dyDescent="0.25">
      <c r="A67" s="6">
        <v>2015</v>
      </c>
      <c r="B67" t="s">
        <v>127</v>
      </c>
      <c r="C67" s="5">
        <v>33401</v>
      </c>
      <c r="D67" s="11" t="s">
        <v>46</v>
      </c>
      <c r="E67" s="9">
        <v>2443975</v>
      </c>
      <c r="F67" s="9">
        <v>1748760</v>
      </c>
      <c r="G67" s="10">
        <v>45026.399999999965</v>
      </c>
      <c r="H67" s="9">
        <v>0</v>
      </c>
      <c r="I67" s="9">
        <v>0</v>
      </c>
      <c r="J67" s="10">
        <v>808256.39999999967</v>
      </c>
      <c r="K67" s="10">
        <v>853282.79999999958</v>
      </c>
      <c r="L67" s="9">
        <v>808256.39999999967</v>
      </c>
      <c r="M67" s="8">
        <v>0.48793590887257227</v>
      </c>
      <c r="N67" s="8">
        <v>0.46218829341933693</v>
      </c>
      <c r="O67" s="10">
        <v>895477.20000000042</v>
      </c>
      <c r="Q67"/>
    </row>
    <row r="68" spans="1:19" x14ac:dyDescent="0.25">
      <c r="A68" s="6">
        <v>2015</v>
      </c>
      <c r="B68" t="s">
        <v>127</v>
      </c>
      <c r="C68" s="5">
        <v>33601</v>
      </c>
      <c r="D68" s="11" t="s">
        <v>45</v>
      </c>
      <c r="E68" s="9">
        <v>639455</v>
      </c>
      <c r="F68" s="9">
        <v>639455</v>
      </c>
      <c r="G68" s="10">
        <v>69600</v>
      </c>
      <c r="H68" s="9">
        <v>0</v>
      </c>
      <c r="I68" s="9">
        <v>8816</v>
      </c>
      <c r="J68" s="10">
        <v>144979.65000000002</v>
      </c>
      <c r="K68" s="10">
        <v>223395.65000000002</v>
      </c>
      <c r="L68" s="9">
        <v>144979.65000000002</v>
      </c>
      <c r="M68" s="8">
        <v>0.34935319920870123</v>
      </c>
      <c r="N68" s="8">
        <v>0.22672377258759416</v>
      </c>
      <c r="O68" s="10">
        <v>416059.35</v>
      </c>
    </row>
    <row r="69" spans="1:19" x14ac:dyDescent="0.25">
      <c r="A69" s="6">
        <v>2015</v>
      </c>
      <c r="B69" t="s">
        <v>127</v>
      </c>
      <c r="C69" s="5">
        <v>33602</v>
      </c>
      <c r="D69" s="11" t="s">
        <v>44</v>
      </c>
      <c r="E69" s="9">
        <v>49692</v>
      </c>
      <c r="F69" s="9">
        <v>49692</v>
      </c>
      <c r="G69" s="10">
        <v>0</v>
      </c>
      <c r="H69" s="9">
        <v>0</v>
      </c>
      <c r="I69" s="9">
        <v>0</v>
      </c>
      <c r="J69" s="10">
        <v>35096.04</v>
      </c>
      <c r="K69" s="10">
        <v>35096.04</v>
      </c>
      <c r="L69" s="9">
        <v>35096.04</v>
      </c>
      <c r="M69" s="8">
        <v>0.70627143202125087</v>
      </c>
      <c r="N69" s="8">
        <v>0.70627143202125087</v>
      </c>
      <c r="O69" s="10">
        <v>14595.96</v>
      </c>
    </row>
    <row r="70" spans="1:19" ht="25.5" x14ac:dyDescent="0.25">
      <c r="A70" s="6">
        <v>2015</v>
      </c>
      <c r="B70" t="s">
        <v>127</v>
      </c>
      <c r="C70" s="5">
        <v>33603</v>
      </c>
      <c r="D70" s="11" t="s">
        <v>43</v>
      </c>
      <c r="E70" s="9">
        <v>17400</v>
      </c>
      <c r="F70" s="9">
        <v>17400</v>
      </c>
      <c r="G70" s="10">
        <v>0</v>
      </c>
      <c r="H70" s="9">
        <v>0</v>
      </c>
      <c r="I70" s="9">
        <v>0</v>
      </c>
      <c r="J70" s="10">
        <v>1508</v>
      </c>
      <c r="K70" s="10">
        <v>1508</v>
      </c>
      <c r="L70" s="9">
        <v>1508</v>
      </c>
      <c r="M70" s="8">
        <v>8.666666666666667E-2</v>
      </c>
      <c r="N70" s="8">
        <v>8.666666666666667E-2</v>
      </c>
      <c r="O70" s="10">
        <v>15892</v>
      </c>
    </row>
    <row r="71" spans="1:19" ht="25.5" x14ac:dyDescent="0.25">
      <c r="A71" s="6">
        <v>2015</v>
      </c>
      <c r="B71" t="s">
        <v>127</v>
      </c>
      <c r="C71" s="5">
        <v>33604</v>
      </c>
      <c r="D71" s="11" t="s">
        <v>42</v>
      </c>
      <c r="E71" s="9">
        <v>622722</v>
      </c>
      <c r="F71" s="9">
        <v>622722</v>
      </c>
      <c r="G71" s="10">
        <v>684257.31</v>
      </c>
      <c r="H71" s="9">
        <v>0</v>
      </c>
      <c r="I71" s="9">
        <v>165880</v>
      </c>
      <c r="J71" s="10">
        <v>1100391.23</v>
      </c>
      <c r="K71" s="10">
        <v>1950528.54</v>
      </c>
      <c r="L71" s="9">
        <v>1100391.23</v>
      </c>
      <c r="M71" s="8">
        <v>3.1322621330224401</v>
      </c>
      <c r="N71" s="8">
        <v>1.7670665722425094</v>
      </c>
      <c r="O71" s="10">
        <v>-1327806.54</v>
      </c>
    </row>
    <row r="72" spans="1:19" ht="25.5" x14ac:dyDescent="0.25">
      <c r="A72" s="6">
        <v>2015</v>
      </c>
      <c r="B72" t="s">
        <v>127</v>
      </c>
      <c r="C72" s="5">
        <v>33605</v>
      </c>
      <c r="D72" s="11" t="s">
        <v>41</v>
      </c>
      <c r="E72" s="9">
        <v>1438020</v>
      </c>
      <c r="F72" s="9">
        <v>1438020</v>
      </c>
      <c r="G72" s="10">
        <v>566450</v>
      </c>
      <c r="H72" s="9">
        <v>0</v>
      </c>
      <c r="I72" s="9">
        <v>0</v>
      </c>
      <c r="J72" s="10">
        <v>921310.00000000023</v>
      </c>
      <c r="K72" s="10">
        <v>1487760.0000000002</v>
      </c>
      <c r="L72" s="9">
        <v>921310.00000000023</v>
      </c>
      <c r="M72" s="8">
        <v>1.0345892268535906</v>
      </c>
      <c r="N72" s="8">
        <v>0.6406795454861548</v>
      </c>
      <c r="O72" s="10">
        <v>-49740.000000000233</v>
      </c>
    </row>
    <row r="73" spans="1:19" x14ac:dyDescent="0.25">
      <c r="A73" s="6">
        <v>2015</v>
      </c>
      <c r="B73" t="s">
        <v>127</v>
      </c>
      <c r="C73" s="5">
        <v>33801</v>
      </c>
      <c r="D73" s="11" t="s">
        <v>40</v>
      </c>
      <c r="E73" s="9">
        <v>2457397</v>
      </c>
      <c r="F73" s="9">
        <v>2457397</v>
      </c>
      <c r="G73" s="10">
        <v>1248774.7799999993</v>
      </c>
      <c r="H73" s="9">
        <v>0</v>
      </c>
      <c r="I73" s="9">
        <v>0</v>
      </c>
      <c r="J73" s="10">
        <v>1451177.4200000002</v>
      </c>
      <c r="K73" s="10">
        <v>2699952.1999999993</v>
      </c>
      <c r="L73" s="9">
        <v>1451177.4200000002</v>
      </c>
      <c r="M73" s="8">
        <v>1.0987041165916616</v>
      </c>
      <c r="N73" s="8">
        <v>0.5905343825193895</v>
      </c>
      <c r="O73" s="10">
        <v>-242555.19999999925</v>
      </c>
    </row>
    <row r="74" spans="1:19" x14ac:dyDescent="0.25">
      <c r="A74" s="6">
        <v>2015</v>
      </c>
      <c r="B74" t="s">
        <v>127</v>
      </c>
      <c r="C74" s="5">
        <v>33901</v>
      </c>
      <c r="D74" s="11" t="s">
        <v>39</v>
      </c>
      <c r="E74" s="9">
        <v>7308858</v>
      </c>
      <c r="F74" s="9">
        <v>7308858</v>
      </c>
      <c r="G74" s="10">
        <v>2989417.359600001</v>
      </c>
      <c r="H74" s="9">
        <v>0</v>
      </c>
      <c r="I74" s="9">
        <v>235970</v>
      </c>
      <c r="J74" s="10">
        <v>7823450.7599999867</v>
      </c>
      <c r="K74" s="10">
        <v>11048838.119599987</v>
      </c>
      <c r="L74" s="9">
        <v>7823450.7599999867</v>
      </c>
      <c r="M74" s="8">
        <v>1.5117051281609228</v>
      </c>
      <c r="N74" s="8">
        <v>1.0704067256471512</v>
      </c>
      <c r="O74" s="10">
        <v>-3739980.1195999868</v>
      </c>
    </row>
    <row r="75" spans="1:19" x14ac:dyDescent="0.25">
      <c r="A75" s="6">
        <v>2015</v>
      </c>
      <c r="B75" t="s">
        <v>127</v>
      </c>
      <c r="C75" s="5">
        <v>33903</v>
      </c>
      <c r="D75" s="11" t="s">
        <v>38</v>
      </c>
      <c r="E75" s="9">
        <v>16909700</v>
      </c>
      <c r="F75" s="9">
        <v>7852157</v>
      </c>
      <c r="G75" s="10">
        <v>0</v>
      </c>
      <c r="H75" s="9">
        <v>0</v>
      </c>
      <c r="I75" s="9">
        <v>416184.8</v>
      </c>
      <c r="J75" s="10">
        <v>633331.05000000028</v>
      </c>
      <c r="K75" s="10">
        <v>1049515.8500000003</v>
      </c>
      <c r="L75" s="9">
        <v>633331.05000000028</v>
      </c>
      <c r="M75" s="8">
        <v>0.13365956004190954</v>
      </c>
      <c r="N75" s="8">
        <v>8.0656951968739329E-2</v>
      </c>
      <c r="O75" s="10">
        <v>6802641.1499999994</v>
      </c>
    </row>
    <row r="76" spans="1:19" x14ac:dyDescent="0.25">
      <c r="A76" s="6">
        <v>2015</v>
      </c>
      <c r="B76" t="s">
        <v>127</v>
      </c>
      <c r="C76" s="5">
        <v>34101</v>
      </c>
      <c r="D76" s="11" t="s">
        <v>37</v>
      </c>
      <c r="E76" s="9">
        <v>132460</v>
      </c>
      <c r="F76" s="9">
        <v>932460</v>
      </c>
      <c r="G76" s="10">
        <v>0</v>
      </c>
      <c r="H76" s="9">
        <v>0</v>
      </c>
      <c r="I76" s="9">
        <v>0</v>
      </c>
      <c r="J76" s="10">
        <v>918224.8400000002</v>
      </c>
      <c r="K76" s="10">
        <v>918224.8400000002</v>
      </c>
      <c r="L76" s="9">
        <v>918224.8400000002</v>
      </c>
      <c r="M76" s="8">
        <v>0.98473375801642993</v>
      </c>
      <c r="N76" s="8">
        <v>0.98473375801642993</v>
      </c>
      <c r="O76" s="10">
        <v>14235.1599999998</v>
      </c>
    </row>
    <row r="77" spans="1:19" x14ac:dyDescent="0.25">
      <c r="A77" s="6">
        <v>2015</v>
      </c>
      <c r="B77" t="s">
        <v>127</v>
      </c>
      <c r="C77" s="5">
        <v>34401</v>
      </c>
      <c r="D77" s="11" t="s">
        <v>36</v>
      </c>
      <c r="E77" s="9">
        <v>256578</v>
      </c>
      <c r="F77" s="9">
        <v>256578</v>
      </c>
      <c r="G77" s="10">
        <v>0</v>
      </c>
      <c r="H77" s="9">
        <v>0</v>
      </c>
      <c r="I77" s="9">
        <v>0</v>
      </c>
      <c r="J77" s="10">
        <v>14558.519999999999</v>
      </c>
      <c r="K77" s="10">
        <v>14558.519999999999</v>
      </c>
      <c r="L77" s="9">
        <v>14558.519999999999</v>
      </c>
      <c r="M77" s="8">
        <v>5.6741107967167873E-2</v>
      </c>
      <c r="N77" s="8">
        <v>5.6741107967167873E-2</v>
      </c>
      <c r="O77" s="10">
        <v>242019.48</v>
      </c>
    </row>
    <row r="78" spans="1:19" x14ac:dyDescent="0.25">
      <c r="A78" s="6">
        <v>2015</v>
      </c>
      <c r="B78" t="s">
        <v>127</v>
      </c>
      <c r="C78" s="5">
        <v>34501</v>
      </c>
      <c r="D78" s="11" t="s">
        <v>35</v>
      </c>
      <c r="E78" s="9">
        <v>644876</v>
      </c>
      <c r="F78" s="9">
        <v>644876</v>
      </c>
      <c r="G78" s="10">
        <v>0</v>
      </c>
      <c r="H78" s="9">
        <v>0</v>
      </c>
      <c r="I78" s="9">
        <v>0</v>
      </c>
      <c r="J78" s="10">
        <v>599503.30999999971</v>
      </c>
      <c r="K78" s="10">
        <v>599503.30999999971</v>
      </c>
      <c r="L78" s="9">
        <v>599503.30999999971</v>
      </c>
      <c r="M78" s="8">
        <v>0.92964121784653131</v>
      </c>
      <c r="N78" s="8">
        <v>0.92964121784653131</v>
      </c>
      <c r="O78" s="10">
        <v>45372.690000000293</v>
      </c>
    </row>
    <row r="79" spans="1:19" x14ac:dyDescent="0.25">
      <c r="A79" s="6">
        <v>2015</v>
      </c>
      <c r="B79" t="s">
        <v>127</v>
      </c>
      <c r="C79" s="5">
        <v>34601</v>
      </c>
      <c r="D79" s="11" t="s">
        <v>34</v>
      </c>
      <c r="E79" s="9">
        <v>45791</v>
      </c>
      <c r="F79" s="9">
        <v>45791</v>
      </c>
      <c r="G79" s="10">
        <v>0</v>
      </c>
      <c r="H79" s="9">
        <v>0</v>
      </c>
      <c r="I79" s="9">
        <v>0</v>
      </c>
      <c r="J79" s="10">
        <v>0</v>
      </c>
      <c r="K79" s="10">
        <v>0</v>
      </c>
      <c r="L79" s="9">
        <v>0</v>
      </c>
      <c r="M79" s="8">
        <v>0</v>
      </c>
      <c r="N79" s="8">
        <v>0</v>
      </c>
      <c r="O79" s="10">
        <v>45791</v>
      </c>
    </row>
    <row r="80" spans="1:19" x14ac:dyDescent="0.25">
      <c r="A80" s="6">
        <v>2015</v>
      </c>
      <c r="B80" t="s">
        <v>127</v>
      </c>
      <c r="C80" s="5">
        <v>34701</v>
      </c>
      <c r="D80" s="11" t="s">
        <v>33</v>
      </c>
      <c r="E80" s="9">
        <v>101760</v>
      </c>
      <c r="F80" s="9">
        <v>101760</v>
      </c>
      <c r="G80" s="10">
        <v>0</v>
      </c>
      <c r="H80" s="9">
        <v>0</v>
      </c>
      <c r="I80" s="9">
        <v>0</v>
      </c>
      <c r="J80" s="10">
        <v>108753.4</v>
      </c>
      <c r="K80" s="10">
        <v>108753.4</v>
      </c>
      <c r="L80" s="9">
        <v>108753.4</v>
      </c>
      <c r="M80" s="8">
        <v>1.0687244496855344</v>
      </c>
      <c r="N80" s="8">
        <v>1.0687244496855344</v>
      </c>
      <c r="O80" s="10">
        <v>-6993.3999999999942</v>
      </c>
    </row>
    <row r="81" spans="1:15" x14ac:dyDescent="0.25">
      <c r="A81" s="6">
        <v>2015</v>
      </c>
      <c r="B81" t="s">
        <v>127</v>
      </c>
      <c r="C81" s="5">
        <v>35101</v>
      </c>
      <c r="D81" s="11" t="s">
        <v>32</v>
      </c>
      <c r="E81" s="9">
        <v>86052</v>
      </c>
      <c r="F81" s="9">
        <v>86052</v>
      </c>
      <c r="G81" s="10">
        <v>0</v>
      </c>
      <c r="H81" s="9">
        <v>0</v>
      </c>
      <c r="I81" s="9">
        <v>0</v>
      </c>
      <c r="J81" s="10">
        <v>78151.400000000023</v>
      </c>
      <c r="K81" s="10">
        <v>78151.400000000023</v>
      </c>
      <c r="L81" s="9">
        <v>78151.400000000023</v>
      </c>
      <c r="M81" s="8">
        <v>0.90818807232835985</v>
      </c>
      <c r="N81" s="8">
        <v>0.90818807232835985</v>
      </c>
      <c r="O81" s="10">
        <v>7900.5999999999767</v>
      </c>
    </row>
    <row r="82" spans="1:15" x14ac:dyDescent="0.25">
      <c r="A82" s="6">
        <v>2015</v>
      </c>
      <c r="B82" t="s">
        <v>127</v>
      </c>
      <c r="C82" s="5">
        <v>35201</v>
      </c>
      <c r="D82" s="11" t="s">
        <v>31</v>
      </c>
      <c r="E82" s="9">
        <v>767527</v>
      </c>
      <c r="F82" s="9">
        <v>767527</v>
      </c>
      <c r="G82" s="10">
        <v>31141.474000000002</v>
      </c>
      <c r="H82" s="9">
        <v>0</v>
      </c>
      <c r="I82" s="9">
        <v>0</v>
      </c>
      <c r="J82" s="10">
        <v>196263.36000000007</v>
      </c>
      <c r="K82" s="10">
        <v>227404.83400000009</v>
      </c>
      <c r="L82" s="9">
        <v>196263.36000000007</v>
      </c>
      <c r="M82" s="8">
        <v>0.29628252035433295</v>
      </c>
      <c r="N82" s="8">
        <v>0.25570873728220644</v>
      </c>
      <c r="O82" s="10">
        <v>540122.16599999997</v>
      </c>
    </row>
    <row r="83" spans="1:15" x14ac:dyDescent="0.25">
      <c r="A83" s="6">
        <v>2015</v>
      </c>
      <c r="B83" t="s">
        <v>127</v>
      </c>
      <c r="C83" s="5">
        <v>35301</v>
      </c>
      <c r="D83" s="11" t="s">
        <v>30</v>
      </c>
      <c r="E83" s="9">
        <v>1425950</v>
      </c>
      <c r="F83" s="9">
        <v>225950</v>
      </c>
      <c r="G83" s="10">
        <v>64746.270000000004</v>
      </c>
      <c r="H83" s="9">
        <v>0</v>
      </c>
      <c r="I83" s="9">
        <v>2656.4</v>
      </c>
      <c r="J83" s="10">
        <v>21582.09</v>
      </c>
      <c r="K83" s="10">
        <v>88984.76</v>
      </c>
      <c r="L83" s="9">
        <v>21582.09</v>
      </c>
      <c r="M83" s="8">
        <v>0.39382500553219735</v>
      </c>
      <c r="N83" s="8">
        <v>9.5517105554326173E-2</v>
      </c>
      <c r="O83" s="10">
        <v>136965.24</v>
      </c>
    </row>
    <row r="84" spans="1:15" x14ac:dyDescent="0.25">
      <c r="A84" s="6">
        <v>2015</v>
      </c>
      <c r="B84" t="s">
        <v>127</v>
      </c>
      <c r="C84" s="5">
        <v>35501</v>
      </c>
      <c r="D84" s="11" t="s">
        <v>29</v>
      </c>
      <c r="E84" s="9">
        <v>33639</v>
      </c>
      <c r="F84" s="9">
        <v>33639</v>
      </c>
      <c r="G84" s="10">
        <v>16843.080000000002</v>
      </c>
      <c r="H84" s="9">
        <v>0</v>
      </c>
      <c r="I84" s="9">
        <v>0</v>
      </c>
      <c r="J84" s="10">
        <v>48679.520000000004</v>
      </c>
      <c r="K84" s="10">
        <v>65522.600000000006</v>
      </c>
      <c r="L84" s="9">
        <v>48679.520000000004</v>
      </c>
      <c r="M84" s="8">
        <v>1.947816522488778</v>
      </c>
      <c r="N84" s="8">
        <v>1.4471155504028064</v>
      </c>
      <c r="O84" s="10">
        <v>-31883.600000000006</v>
      </c>
    </row>
    <row r="85" spans="1:15" x14ac:dyDescent="0.25">
      <c r="A85" s="6">
        <v>2015</v>
      </c>
      <c r="B85" t="s">
        <v>127</v>
      </c>
      <c r="C85" s="5">
        <v>35701</v>
      </c>
      <c r="D85" s="11" t="s">
        <v>28</v>
      </c>
      <c r="E85" s="9">
        <v>1272387</v>
      </c>
      <c r="F85" s="9">
        <v>472387</v>
      </c>
      <c r="G85" s="10">
        <v>248735.89999999988</v>
      </c>
      <c r="H85" s="9">
        <v>0</v>
      </c>
      <c r="I85" s="9">
        <v>0</v>
      </c>
      <c r="J85" s="10">
        <v>138978.82000000004</v>
      </c>
      <c r="K85" s="10">
        <v>387714.71999999991</v>
      </c>
      <c r="L85" s="9">
        <v>138978.82000000004</v>
      </c>
      <c r="M85" s="8">
        <v>0.82075654071767412</v>
      </c>
      <c r="N85" s="8">
        <v>0.29420542902323743</v>
      </c>
      <c r="O85" s="10">
        <v>84672.280000000086</v>
      </c>
    </row>
    <row r="86" spans="1:15" x14ac:dyDescent="0.25">
      <c r="A86" s="6">
        <v>2015</v>
      </c>
      <c r="B86" t="s">
        <v>127</v>
      </c>
      <c r="C86" s="5">
        <v>35801</v>
      </c>
      <c r="D86" s="11" t="s">
        <v>27</v>
      </c>
      <c r="E86" s="9">
        <v>1012616</v>
      </c>
      <c r="F86" s="9">
        <v>1162616</v>
      </c>
      <c r="G86" s="10">
        <v>410713.02999999985</v>
      </c>
      <c r="H86" s="9">
        <v>0</v>
      </c>
      <c r="I86" s="9">
        <v>53940</v>
      </c>
      <c r="J86" s="10">
        <v>697527.78000000038</v>
      </c>
      <c r="K86" s="10">
        <v>1162180.8100000003</v>
      </c>
      <c r="L86" s="9">
        <v>697527.78000000038</v>
      </c>
      <c r="M86" s="8">
        <v>0.99962568036221788</v>
      </c>
      <c r="N86" s="8">
        <v>0.59996402939577675</v>
      </c>
      <c r="O86" s="10">
        <v>435.18999999971129</v>
      </c>
    </row>
    <row r="87" spans="1:15" x14ac:dyDescent="0.25">
      <c r="A87" s="6">
        <v>2015</v>
      </c>
      <c r="B87" t="s">
        <v>127</v>
      </c>
      <c r="C87" s="5">
        <v>35901</v>
      </c>
      <c r="D87" s="11" t="s">
        <v>26</v>
      </c>
      <c r="E87" s="9">
        <v>433752</v>
      </c>
      <c r="F87" s="9">
        <v>283752</v>
      </c>
      <c r="G87" s="10">
        <v>64229.200000000012</v>
      </c>
      <c r="H87" s="9">
        <v>0</v>
      </c>
      <c r="I87" s="9">
        <v>0</v>
      </c>
      <c r="J87" s="10">
        <v>62659.220000000023</v>
      </c>
      <c r="K87" s="10">
        <v>126888.42000000004</v>
      </c>
      <c r="L87" s="9">
        <v>62659.220000000023</v>
      </c>
      <c r="M87" s="8">
        <v>0.44718070709633778</v>
      </c>
      <c r="N87" s="8">
        <v>0.22082388846598447</v>
      </c>
      <c r="O87" s="10">
        <v>156863.57999999996</v>
      </c>
    </row>
    <row r="88" spans="1:15" x14ac:dyDescent="0.25">
      <c r="A88" s="6">
        <v>2015</v>
      </c>
      <c r="B88" t="s">
        <v>127</v>
      </c>
      <c r="C88" s="5">
        <v>36201</v>
      </c>
      <c r="D88" s="11" t="s">
        <v>25</v>
      </c>
      <c r="E88" s="9">
        <v>40000</v>
      </c>
      <c r="F88" s="9">
        <v>40000</v>
      </c>
      <c r="G88" s="10">
        <v>0</v>
      </c>
      <c r="H88" s="9">
        <v>0</v>
      </c>
      <c r="I88" s="9">
        <v>0</v>
      </c>
      <c r="J88" s="10">
        <v>0</v>
      </c>
      <c r="K88" s="10">
        <v>0</v>
      </c>
      <c r="L88" s="9">
        <v>0</v>
      </c>
      <c r="M88" s="8">
        <v>0</v>
      </c>
      <c r="N88" s="8">
        <v>0</v>
      </c>
      <c r="O88" s="10">
        <v>40000</v>
      </c>
    </row>
    <row r="89" spans="1:15" x14ac:dyDescent="0.25">
      <c r="A89" s="6">
        <v>2015</v>
      </c>
      <c r="B89" t="s">
        <v>127</v>
      </c>
      <c r="C89" s="5">
        <v>37101</v>
      </c>
      <c r="D89" s="11" t="s">
        <v>24</v>
      </c>
      <c r="E89" s="9">
        <v>279290</v>
      </c>
      <c r="F89" s="9">
        <v>279290</v>
      </c>
      <c r="G89" s="10">
        <v>8542.9899999999907</v>
      </c>
      <c r="H89" s="9">
        <v>0</v>
      </c>
      <c r="I89" s="9">
        <v>18976</v>
      </c>
      <c r="J89" s="10">
        <v>94038.010000000009</v>
      </c>
      <c r="K89" s="10">
        <v>121557</v>
      </c>
      <c r="L89" s="9">
        <v>94038.010000000009</v>
      </c>
      <c r="M89" s="8">
        <v>0.43523577643309819</v>
      </c>
      <c r="N89" s="8">
        <v>0.33670382040173297</v>
      </c>
      <c r="O89" s="10">
        <v>157733</v>
      </c>
    </row>
    <row r="90" spans="1:15" ht="25.5" x14ac:dyDescent="0.25">
      <c r="A90" s="6">
        <v>2015</v>
      </c>
      <c r="B90" t="s">
        <v>127</v>
      </c>
      <c r="C90" s="5">
        <v>37104</v>
      </c>
      <c r="D90" s="11" t="s">
        <v>23</v>
      </c>
      <c r="E90" s="9">
        <v>124463</v>
      </c>
      <c r="F90" s="9">
        <v>124463</v>
      </c>
      <c r="G90" s="10">
        <v>32688.62999999999</v>
      </c>
      <c r="H90" s="9">
        <v>0</v>
      </c>
      <c r="I90" s="9">
        <v>0</v>
      </c>
      <c r="J90" s="10">
        <v>234384.08999999997</v>
      </c>
      <c r="K90" s="10">
        <v>267072.71999999997</v>
      </c>
      <c r="L90" s="9">
        <v>234384.08999999997</v>
      </c>
      <c r="M90" s="8">
        <v>2.1458001173039376</v>
      </c>
      <c r="N90" s="8">
        <v>1.8831627873343884</v>
      </c>
      <c r="O90" s="10">
        <v>-142609.71999999997</v>
      </c>
    </row>
    <row r="91" spans="1:15" ht="25.5" x14ac:dyDescent="0.25">
      <c r="A91" s="6">
        <v>2015</v>
      </c>
      <c r="B91" t="s">
        <v>127</v>
      </c>
      <c r="C91" s="5">
        <v>37106</v>
      </c>
      <c r="D91" s="11" t="s">
        <v>22</v>
      </c>
      <c r="E91" s="9">
        <v>605399</v>
      </c>
      <c r="F91" s="9">
        <v>605399</v>
      </c>
      <c r="G91" s="10">
        <v>89613.840000000026</v>
      </c>
      <c r="H91" s="9">
        <v>0</v>
      </c>
      <c r="I91" s="9">
        <v>152194</v>
      </c>
      <c r="J91" s="10">
        <v>659418.96</v>
      </c>
      <c r="K91" s="10">
        <v>901226.8</v>
      </c>
      <c r="L91" s="9">
        <v>659418.96</v>
      </c>
      <c r="M91" s="8">
        <v>1.4886493040127255</v>
      </c>
      <c r="N91" s="8">
        <v>1.0892303423031753</v>
      </c>
      <c r="O91" s="10">
        <v>-295827.80000000005</v>
      </c>
    </row>
    <row r="92" spans="1:15" x14ac:dyDescent="0.25">
      <c r="A92" s="6">
        <v>2015</v>
      </c>
      <c r="B92" t="s">
        <v>127</v>
      </c>
      <c r="C92" s="5">
        <v>37201</v>
      </c>
      <c r="D92" s="11" t="s">
        <v>21</v>
      </c>
      <c r="E92" s="9">
        <v>204867</v>
      </c>
      <c r="F92" s="9">
        <v>204867</v>
      </c>
      <c r="G92" s="10">
        <v>0</v>
      </c>
      <c r="H92" s="9">
        <v>0</v>
      </c>
      <c r="I92" s="9">
        <v>0</v>
      </c>
      <c r="J92" s="10">
        <v>68431.33</v>
      </c>
      <c r="K92" s="10">
        <v>68431.33</v>
      </c>
      <c r="L92" s="9">
        <v>68431.33</v>
      </c>
      <c r="M92" s="8">
        <v>0.33402807675223439</v>
      </c>
      <c r="N92" s="8">
        <v>0.33402807675223439</v>
      </c>
      <c r="O92" s="10">
        <v>136435.66999999998</v>
      </c>
    </row>
    <row r="93" spans="1:15" ht="25.5" x14ac:dyDescent="0.25">
      <c r="A93" s="6">
        <v>2015</v>
      </c>
      <c r="B93" t="s">
        <v>127</v>
      </c>
      <c r="C93" s="5">
        <v>37204</v>
      </c>
      <c r="D93" s="11" t="s">
        <v>20</v>
      </c>
      <c r="E93" s="9">
        <v>142901</v>
      </c>
      <c r="F93" s="9">
        <v>142901</v>
      </c>
      <c r="G93" s="10">
        <v>0</v>
      </c>
      <c r="H93" s="9">
        <v>0</v>
      </c>
      <c r="I93" s="9">
        <v>0</v>
      </c>
      <c r="J93" s="10">
        <v>5143.5</v>
      </c>
      <c r="K93" s="10">
        <v>5143.5</v>
      </c>
      <c r="L93" s="9">
        <v>5143.5</v>
      </c>
      <c r="M93" s="8">
        <v>3.5993450010846667E-2</v>
      </c>
      <c r="N93" s="8">
        <v>3.5993450010846667E-2</v>
      </c>
      <c r="O93" s="10">
        <v>137757.5</v>
      </c>
    </row>
    <row r="94" spans="1:15" x14ac:dyDescent="0.25">
      <c r="A94" s="6">
        <v>2015</v>
      </c>
      <c r="B94" t="s">
        <v>127</v>
      </c>
      <c r="C94" s="5">
        <v>37501</v>
      </c>
      <c r="D94" s="11" t="s">
        <v>19</v>
      </c>
      <c r="E94" s="9">
        <v>235580</v>
      </c>
      <c r="F94" s="9">
        <v>235580</v>
      </c>
      <c r="G94" s="10">
        <v>0</v>
      </c>
      <c r="H94" s="9">
        <v>0</v>
      </c>
      <c r="I94" s="9">
        <v>0</v>
      </c>
      <c r="J94" s="10">
        <v>41464.82</v>
      </c>
      <c r="K94" s="10">
        <v>41464.82</v>
      </c>
      <c r="L94" s="9">
        <v>41464.82</v>
      </c>
      <c r="M94" s="8">
        <v>0.17601163086849478</v>
      </c>
      <c r="N94" s="8">
        <v>0.17601163086849478</v>
      </c>
      <c r="O94" s="10">
        <v>194115.18</v>
      </c>
    </row>
    <row r="95" spans="1:15" x14ac:dyDescent="0.25">
      <c r="A95" s="6">
        <v>2015</v>
      </c>
      <c r="B95" t="s">
        <v>127</v>
      </c>
      <c r="C95" s="5">
        <v>37504</v>
      </c>
      <c r="D95" s="11" t="s">
        <v>18</v>
      </c>
      <c r="E95" s="9">
        <v>228299</v>
      </c>
      <c r="F95" s="9">
        <v>228299</v>
      </c>
      <c r="G95" s="10">
        <v>45463.289999999979</v>
      </c>
      <c r="H95" s="9">
        <v>0</v>
      </c>
      <c r="I95" s="9">
        <v>0</v>
      </c>
      <c r="J95" s="10">
        <v>249234.85</v>
      </c>
      <c r="K95" s="10">
        <v>294698.14</v>
      </c>
      <c r="L95" s="9">
        <v>249234.85</v>
      </c>
      <c r="M95" s="8">
        <v>1.29084288586459</v>
      </c>
      <c r="N95" s="8">
        <v>1.0917036430295359</v>
      </c>
      <c r="O95" s="10">
        <v>-66399.140000000014</v>
      </c>
    </row>
    <row r="96" spans="1:15" ht="25.5" x14ac:dyDescent="0.25">
      <c r="A96" s="6">
        <v>2015</v>
      </c>
      <c r="B96" t="s">
        <v>127</v>
      </c>
      <c r="C96" s="5">
        <v>37602</v>
      </c>
      <c r="D96" s="11" t="s">
        <v>17</v>
      </c>
      <c r="E96" s="9">
        <v>514595</v>
      </c>
      <c r="F96" s="9">
        <v>514595</v>
      </c>
      <c r="G96" s="10">
        <v>0</v>
      </c>
      <c r="H96" s="9">
        <v>0</v>
      </c>
      <c r="I96" s="9">
        <v>71400</v>
      </c>
      <c r="J96" s="10">
        <v>344776.09</v>
      </c>
      <c r="K96" s="10">
        <v>416176.09</v>
      </c>
      <c r="L96" s="9">
        <v>344776.09</v>
      </c>
      <c r="M96" s="8">
        <v>0.80874491590474074</v>
      </c>
      <c r="N96" s="8">
        <v>0.66999502521400334</v>
      </c>
      <c r="O96" s="10">
        <v>98418.909999999974</v>
      </c>
    </row>
    <row r="97" spans="1:15" x14ac:dyDescent="0.25">
      <c r="A97" s="6">
        <v>2015</v>
      </c>
      <c r="B97" t="s">
        <v>127</v>
      </c>
      <c r="C97" s="5">
        <v>38301</v>
      </c>
      <c r="D97" s="11" t="s">
        <v>16</v>
      </c>
      <c r="E97" s="9">
        <v>1078125</v>
      </c>
      <c r="F97" s="9">
        <v>1078125</v>
      </c>
      <c r="G97" s="10">
        <v>0</v>
      </c>
      <c r="H97" s="9">
        <v>0</v>
      </c>
      <c r="I97" s="9">
        <v>1750</v>
      </c>
      <c r="J97" s="10">
        <v>39147.469999999994</v>
      </c>
      <c r="K97" s="10">
        <v>40897.469999999994</v>
      </c>
      <c r="L97" s="9">
        <v>39147.469999999994</v>
      </c>
      <c r="M97" s="8">
        <v>3.79338852173913E-2</v>
      </c>
      <c r="N97" s="8">
        <v>3.6310696811594198E-2</v>
      </c>
      <c r="O97" s="10">
        <v>1037227.53</v>
      </c>
    </row>
    <row r="98" spans="1:15" x14ac:dyDescent="0.25">
      <c r="A98" s="6">
        <v>2015</v>
      </c>
      <c r="B98" t="s">
        <v>127</v>
      </c>
      <c r="C98" s="5">
        <v>38401</v>
      </c>
      <c r="D98" s="11" t="s">
        <v>15</v>
      </c>
      <c r="E98" s="9">
        <v>137000</v>
      </c>
      <c r="F98" s="9">
        <v>137000</v>
      </c>
      <c r="G98" s="10">
        <v>0</v>
      </c>
      <c r="H98" s="9">
        <v>0</v>
      </c>
      <c r="I98" s="9">
        <v>0</v>
      </c>
      <c r="J98" s="10">
        <v>172694.7</v>
      </c>
      <c r="K98" s="10">
        <v>172694.7</v>
      </c>
      <c r="L98" s="9">
        <v>172694.7</v>
      </c>
      <c r="M98" s="8">
        <v>1.2605452554744527</v>
      </c>
      <c r="N98" s="8">
        <v>1.2605452554744527</v>
      </c>
      <c r="O98" s="10">
        <v>-35694.700000000012</v>
      </c>
    </row>
    <row r="99" spans="1:15" x14ac:dyDescent="0.25">
      <c r="A99" s="6">
        <v>2015</v>
      </c>
      <c r="B99" t="s">
        <v>127</v>
      </c>
      <c r="C99" s="5">
        <v>38501</v>
      </c>
      <c r="D99" s="11" t="s">
        <v>14</v>
      </c>
      <c r="E99" s="9">
        <v>30389</v>
      </c>
      <c r="F99" s="9">
        <v>30389</v>
      </c>
      <c r="G99" s="10">
        <v>0</v>
      </c>
      <c r="H99" s="9">
        <v>0</v>
      </c>
      <c r="I99" s="9">
        <v>0</v>
      </c>
      <c r="J99" s="10">
        <v>12870.61</v>
      </c>
      <c r="K99" s="10">
        <v>12870.61</v>
      </c>
      <c r="L99" s="9">
        <v>12870.61</v>
      </c>
      <c r="M99" s="8">
        <v>0.4235285794201849</v>
      </c>
      <c r="N99" s="8">
        <v>0.4235285794201849</v>
      </c>
      <c r="O99" s="10">
        <v>17518.39</v>
      </c>
    </row>
    <row r="100" spans="1:15" x14ac:dyDescent="0.25">
      <c r="A100" s="6">
        <v>2015</v>
      </c>
      <c r="B100" t="s">
        <v>127</v>
      </c>
      <c r="C100" s="5">
        <v>39202</v>
      </c>
      <c r="D100" s="11" t="s">
        <v>13</v>
      </c>
      <c r="E100" s="9">
        <v>152640</v>
      </c>
      <c r="F100" s="9">
        <v>152640</v>
      </c>
      <c r="G100" s="10">
        <v>0</v>
      </c>
      <c r="H100" s="9">
        <v>0</v>
      </c>
      <c r="I100" s="9">
        <v>0</v>
      </c>
      <c r="J100" s="10">
        <v>1048267.8199999998</v>
      </c>
      <c r="K100" s="10">
        <v>1048267.8199999998</v>
      </c>
      <c r="L100" s="9">
        <v>1048267.8199999998</v>
      </c>
      <c r="M100" s="8">
        <v>6.8675826781970635</v>
      </c>
      <c r="N100" s="8">
        <v>6.8675826781970635</v>
      </c>
      <c r="O100" s="10">
        <v>-895627.81999999983</v>
      </c>
    </row>
    <row r="101" spans="1:15" x14ac:dyDescent="0.25">
      <c r="A101" s="6">
        <v>2015</v>
      </c>
      <c r="B101" t="s">
        <v>127</v>
      </c>
      <c r="C101" s="5">
        <v>39401</v>
      </c>
      <c r="D101" s="11" t="s">
        <v>12</v>
      </c>
      <c r="E101" s="9">
        <v>1000000</v>
      </c>
      <c r="F101" s="9">
        <v>1000000</v>
      </c>
      <c r="G101" s="10">
        <v>0</v>
      </c>
      <c r="H101" s="9">
        <v>0</v>
      </c>
      <c r="I101" s="9">
        <v>0</v>
      </c>
      <c r="J101" s="10">
        <v>157215.12</v>
      </c>
      <c r="K101" s="10">
        <v>157215.12</v>
      </c>
      <c r="L101" s="9">
        <v>157215.12</v>
      </c>
      <c r="M101" s="8">
        <v>0.15721511999999999</v>
      </c>
      <c r="N101" s="8">
        <v>0.15721511999999999</v>
      </c>
      <c r="O101" s="10">
        <v>842784.88</v>
      </c>
    </row>
    <row r="102" spans="1:15" x14ac:dyDescent="0.25">
      <c r="A102" s="6">
        <v>2015</v>
      </c>
      <c r="B102" t="s">
        <v>127</v>
      </c>
      <c r="C102" s="5">
        <v>39801</v>
      </c>
      <c r="D102" s="11" t="s">
        <v>11</v>
      </c>
      <c r="E102" s="9">
        <v>2455603</v>
      </c>
      <c r="F102" s="9">
        <v>2455603</v>
      </c>
      <c r="G102" s="10">
        <v>0</v>
      </c>
      <c r="H102" s="9">
        <v>0</v>
      </c>
      <c r="I102" s="9">
        <v>0</v>
      </c>
      <c r="J102" s="10">
        <v>1408889</v>
      </c>
      <c r="K102" s="10">
        <v>1408889</v>
      </c>
      <c r="L102" s="9">
        <v>1408889</v>
      </c>
      <c r="M102" s="8">
        <v>0.57374461588457093</v>
      </c>
      <c r="N102" s="8">
        <v>0.57374461588457093</v>
      </c>
      <c r="O102" s="10">
        <v>1046714</v>
      </c>
    </row>
    <row r="103" spans="1:15" s="1" customFormat="1" x14ac:dyDescent="0.25">
      <c r="A103" s="6">
        <v>2015</v>
      </c>
      <c r="B103" t="s">
        <v>127</v>
      </c>
      <c r="C103" s="5">
        <v>43901</v>
      </c>
      <c r="D103" s="11" t="s">
        <v>10</v>
      </c>
      <c r="E103" s="9">
        <v>5353552</v>
      </c>
      <c r="F103" s="9">
        <v>5353552</v>
      </c>
      <c r="G103" s="10">
        <v>0</v>
      </c>
      <c r="H103" s="9">
        <v>0</v>
      </c>
      <c r="I103" s="9">
        <v>0</v>
      </c>
      <c r="J103" s="10">
        <v>3088610.9999999744</v>
      </c>
      <c r="K103" s="10">
        <v>3088610.9999999744</v>
      </c>
      <c r="L103" s="9">
        <v>3088610.9999999744</v>
      </c>
      <c r="M103" s="8">
        <v>0.57692743061055063</v>
      </c>
      <c r="N103" s="8">
        <v>0.57692743061055063</v>
      </c>
      <c r="O103" s="10">
        <v>2264941.0000000256</v>
      </c>
    </row>
    <row r="104" spans="1:15" s="1" customFormat="1" x14ac:dyDescent="0.25">
      <c r="A104" s="6">
        <v>2015</v>
      </c>
      <c r="B104" t="s">
        <v>127</v>
      </c>
      <c r="C104" s="5">
        <v>44102</v>
      </c>
      <c r="D104" s="11" t="s">
        <v>9</v>
      </c>
      <c r="E104" s="9">
        <v>1096654</v>
      </c>
      <c r="F104" s="9">
        <v>1096654</v>
      </c>
      <c r="G104" s="10">
        <v>435859.72</v>
      </c>
      <c r="H104" s="9">
        <v>0</v>
      </c>
      <c r="I104" s="9">
        <v>133159</v>
      </c>
      <c r="J104" s="10">
        <v>433000.31</v>
      </c>
      <c r="K104" s="10">
        <v>1002019.03</v>
      </c>
      <c r="L104" s="9">
        <v>433000.31</v>
      </c>
      <c r="M104" s="8">
        <v>0.91370571757363761</v>
      </c>
      <c r="N104" s="8">
        <v>0.39483766985758501</v>
      </c>
      <c r="O104" s="10">
        <v>94634.969999999972</v>
      </c>
    </row>
    <row r="105" spans="1:15" x14ac:dyDescent="0.25">
      <c r="A105" s="6">
        <v>2015</v>
      </c>
      <c r="B105" t="s">
        <v>127</v>
      </c>
      <c r="C105" s="5">
        <v>44106</v>
      </c>
      <c r="D105" s="11" t="s">
        <v>8</v>
      </c>
      <c r="E105" s="9">
        <v>396380</v>
      </c>
      <c r="F105" s="9">
        <v>396380</v>
      </c>
      <c r="G105" s="10">
        <v>0</v>
      </c>
      <c r="H105" s="9">
        <v>0</v>
      </c>
      <c r="I105" s="9">
        <v>0</v>
      </c>
      <c r="J105" s="10">
        <v>234000</v>
      </c>
      <c r="K105" s="10">
        <v>234000</v>
      </c>
      <c r="L105" s="9">
        <v>234000</v>
      </c>
      <c r="M105" s="8">
        <v>0.59034260053484033</v>
      </c>
      <c r="N105" s="8">
        <v>0.59034260053484033</v>
      </c>
      <c r="O105" s="10">
        <v>162380</v>
      </c>
    </row>
    <row r="106" spans="1:15" x14ac:dyDescent="0.25">
      <c r="A106" s="6">
        <v>2015</v>
      </c>
      <c r="B106" t="s">
        <v>127</v>
      </c>
      <c r="C106" s="5">
        <v>51101</v>
      </c>
      <c r="D106" s="11" t="s">
        <v>7</v>
      </c>
      <c r="E106" s="9">
        <v>0</v>
      </c>
      <c r="F106" s="9">
        <v>2150824</v>
      </c>
      <c r="G106" s="10">
        <v>0</v>
      </c>
      <c r="H106" s="9">
        <v>2150824</v>
      </c>
      <c r="I106" s="9">
        <v>0</v>
      </c>
      <c r="J106" s="10">
        <v>0</v>
      </c>
      <c r="K106" s="10">
        <v>2150824</v>
      </c>
      <c r="L106" s="9">
        <v>0</v>
      </c>
      <c r="M106" s="8">
        <v>1</v>
      </c>
      <c r="N106" s="8">
        <v>0</v>
      </c>
      <c r="O106" s="10">
        <v>0</v>
      </c>
    </row>
    <row r="107" spans="1:15" x14ac:dyDescent="0.25">
      <c r="A107" s="6">
        <v>2015</v>
      </c>
      <c r="B107" t="s">
        <v>127</v>
      </c>
      <c r="C107" s="5">
        <v>51501</v>
      </c>
      <c r="D107" s="11" t="s">
        <v>6</v>
      </c>
      <c r="E107" s="9">
        <v>0</v>
      </c>
      <c r="F107" s="9">
        <v>0</v>
      </c>
      <c r="G107" s="10">
        <v>0</v>
      </c>
      <c r="H107" s="9">
        <v>0</v>
      </c>
      <c r="I107" s="9">
        <v>0</v>
      </c>
      <c r="J107" s="10">
        <v>0</v>
      </c>
      <c r="K107" s="10">
        <v>0</v>
      </c>
      <c r="L107" s="9">
        <v>0</v>
      </c>
      <c r="M107" s="8">
        <v>0</v>
      </c>
      <c r="N107" s="8">
        <v>0</v>
      </c>
      <c r="O107" s="10">
        <v>0</v>
      </c>
    </row>
    <row r="108" spans="1:15" x14ac:dyDescent="0.25">
      <c r="A108" s="6">
        <v>2015</v>
      </c>
      <c r="B108" t="s">
        <v>127</v>
      </c>
      <c r="C108" s="5">
        <v>51901</v>
      </c>
      <c r="D108" s="11" t="s">
        <v>5</v>
      </c>
      <c r="E108" s="9">
        <v>0</v>
      </c>
      <c r="F108" s="9">
        <v>1449100</v>
      </c>
      <c r="G108" s="10">
        <v>89777.68</v>
      </c>
      <c r="H108" s="9">
        <v>1355724</v>
      </c>
      <c r="I108" s="9">
        <v>3598.32</v>
      </c>
      <c r="J108" s="10">
        <v>0</v>
      </c>
      <c r="K108" s="10">
        <v>1449100</v>
      </c>
      <c r="L108" s="9">
        <v>0</v>
      </c>
      <c r="M108" s="8">
        <v>1</v>
      </c>
      <c r="N108" s="8">
        <v>0</v>
      </c>
      <c r="O108" s="10">
        <v>0</v>
      </c>
    </row>
    <row r="109" spans="1:15" x14ac:dyDescent="0.25">
      <c r="A109" s="6">
        <v>2015</v>
      </c>
      <c r="B109" t="s">
        <v>127</v>
      </c>
      <c r="C109" s="5">
        <v>52101</v>
      </c>
      <c r="D109" s="11" t="s">
        <v>4</v>
      </c>
      <c r="E109" s="9">
        <v>0</v>
      </c>
      <c r="F109" s="9">
        <v>1400076</v>
      </c>
      <c r="G109" s="10">
        <v>0</v>
      </c>
      <c r="H109" s="9">
        <v>1400076</v>
      </c>
      <c r="I109" s="9">
        <v>0</v>
      </c>
      <c r="J109" s="10">
        <v>0</v>
      </c>
      <c r="K109" s="10">
        <v>1400076</v>
      </c>
      <c r="L109" s="9">
        <v>0</v>
      </c>
      <c r="M109" s="8">
        <v>1</v>
      </c>
      <c r="N109" s="8">
        <v>0</v>
      </c>
      <c r="O109" s="10">
        <v>0</v>
      </c>
    </row>
    <row r="110" spans="1:15" x14ac:dyDescent="0.25">
      <c r="A110" s="6">
        <v>2015</v>
      </c>
      <c r="B110" t="s">
        <v>127</v>
      </c>
      <c r="C110" s="5">
        <v>52301</v>
      </c>
      <c r="D110" s="11" t="s">
        <v>3</v>
      </c>
      <c r="E110" s="9">
        <v>0</v>
      </c>
      <c r="F110" s="9">
        <v>0</v>
      </c>
      <c r="G110" s="10">
        <v>0</v>
      </c>
      <c r="H110" s="9">
        <v>0</v>
      </c>
      <c r="I110" s="9">
        <v>0</v>
      </c>
      <c r="J110" s="10">
        <v>0</v>
      </c>
      <c r="K110" s="10">
        <v>0</v>
      </c>
      <c r="L110" s="9">
        <v>0</v>
      </c>
      <c r="M110" s="8">
        <v>0</v>
      </c>
      <c r="N110" s="8">
        <v>0</v>
      </c>
      <c r="O110" s="10">
        <v>0</v>
      </c>
    </row>
    <row r="111" spans="1:15" x14ac:dyDescent="0.25">
      <c r="A111" s="6">
        <v>2015</v>
      </c>
      <c r="B111" t="s">
        <v>127</v>
      </c>
      <c r="C111" s="5">
        <v>62202</v>
      </c>
      <c r="D111" s="11" t="s">
        <v>2</v>
      </c>
      <c r="E111" s="9">
        <v>0</v>
      </c>
      <c r="F111" s="9">
        <v>46488811</v>
      </c>
      <c r="G111" s="10">
        <v>31501838.289999995</v>
      </c>
      <c r="H111" s="9">
        <v>0</v>
      </c>
      <c r="I111" s="9">
        <v>0</v>
      </c>
      <c r="J111" s="10">
        <v>14986972.710000005</v>
      </c>
      <c r="K111" s="10">
        <v>46488811</v>
      </c>
      <c r="L111" s="9">
        <v>14986972.710000005</v>
      </c>
      <c r="M111" s="8">
        <v>1</v>
      </c>
      <c r="N111" s="8">
        <v>0.32237806017452253</v>
      </c>
      <c r="O111" s="10">
        <v>0</v>
      </c>
    </row>
    <row r="112" spans="1:15" x14ac:dyDescent="0.25">
      <c r="A112" s="6">
        <v>2015</v>
      </c>
      <c r="B112" t="s">
        <v>127</v>
      </c>
      <c r="C112" s="5">
        <v>62901</v>
      </c>
      <c r="D112" s="11" t="s">
        <v>1</v>
      </c>
      <c r="E112" s="9">
        <v>0</v>
      </c>
      <c r="F112" s="9">
        <v>104000</v>
      </c>
      <c r="G112" s="10">
        <v>103536</v>
      </c>
      <c r="H112" s="9">
        <v>464</v>
      </c>
      <c r="I112" s="9">
        <v>0</v>
      </c>
      <c r="J112" s="10">
        <v>0</v>
      </c>
      <c r="K112" s="10">
        <v>104000</v>
      </c>
      <c r="L112" s="9">
        <v>0</v>
      </c>
      <c r="M112" s="8">
        <v>1</v>
      </c>
      <c r="N112" s="8">
        <v>0</v>
      </c>
      <c r="O112" s="10">
        <v>0</v>
      </c>
    </row>
    <row r="113" spans="1:15" x14ac:dyDescent="0.25">
      <c r="A113" s="6">
        <v>2015</v>
      </c>
      <c r="B113" t="s">
        <v>127</v>
      </c>
      <c r="C113" s="5">
        <v>62903</v>
      </c>
      <c r="D113" s="11" t="s">
        <v>0</v>
      </c>
      <c r="E113" s="9">
        <v>0</v>
      </c>
      <c r="F113" s="9">
        <v>3738482</v>
      </c>
      <c r="G113" s="10">
        <v>2270436.7899999986</v>
      </c>
      <c r="H113" s="9">
        <v>281812.71999999997</v>
      </c>
      <c r="I113" s="9">
        <v>0</v>
      </c>
      <c r="J113" s="10">
        <v>1186232.4899999998</v>
      </c>
      <c r="K113" s="10">
        <v>3738481.9999999986</v>
      </c>
      <c r="L113" s="9">
        <v>1186232.4899999998</v>
      </c>
      <c r="M113" s="8">
        <v>0.99999999999999956</v>
      </c>
      <c r="N113" s="8">
        <v>0.31730325035669549</v>
      </c>
      <c r="O113" s="10">
        <v>0</v>
      </c>
    </row>
    <row r="114" spans="1:15" x14ac:dyDescent="0.25">
      <c r="A114" s="6">
        <v>2016</v>
      </c>
      <c r="B114" t="s">
        <v>158</v>
      </c>
      <c r="C114" s="5">
        <v>11301</v>
      </c>
      <c r="D114" s="11" t="s">
        <v>111</v>
      </c>
      <c r="E114" s="9">
        <v>44414397</v>
      </c>
      <c r="F114" s="9">
        <v>44414397</v>
      </c>
      <c r="G114" s="10">
        <v>34710315.810000002</v>
      </c>
      <c r="H114" s="9">
        <v>0</v>
      </c>
      <c r="I114" s="9">
        <v>0</v>
      </c>
      <c r="J114" s="10">
        <v>9704081.1899999995</v>
      </c>
      <c r="K114" s="10">
        <v>44414397</v>
      </c>
      <c r="L114" s="9">
        <v>9704081.1899999995</v>
      </c>
      <c r="M114" s="8">
        <v>1</v>
      </c>
      <c r="N114" s="8">
        <v>0.21848954045238977</v>
      </c>
      <c r="O114" s="10">
        <v>0</v>
      </c>
    </row>
    <row r="115" spans="1:15" x14ac:dyDescent="0.25">
      <c r="A115" s="6">
        <v>2016</v>
      </c>
      <c r="B115" t="s">
        <v>158</v>
      </c>
      <c r="C115" s="5">
        <v>12101</v>
      </c>
      <c r="D115" s="11" t="s">
        <v>129</v>
      </c>
      <c r="E115" s="9">
        <v>0</v>
      </c>
      <c r="F115" s="9">
        <v>0</v>
      </c>
      <c r="G115" s="10">
        <v>0</v>
      </c>
      <c r="H115" s="9">
        <v>0</v>
      </c>
      <c r="I115" s="9">
        <v>0</v>
      </c>
      <c r="J115" s="10">
        <v>0</v>
      </c>
      <c r="K115" s="10">
        <v>0</v>
      </c>
      <c r="L115" s="9">
        <v>0</v>
      </c>
      <c r="M115" s="8">
        <v>0</v>
      </c>
      <c r="N115" s="8">
        <v>0</v>
      </c>
      <c r="O115" s="10">
        <v>0</v>
      </c>
    </row>
    <row r="116" spans="1:15" x14ac:dyDescent="0.25">
      <c r="A116" s="6">
        <v>2016</v>
      </c>
      <c r="B116" t="s">
        <v>158</v>
      </c>
      <c r="C116" s="5">
        <v>12201</v>
      </c>
      <c r="D116" s="11" t="s">
        <v>110</v>
      </c>
      <c r="E116" s="9">
        <v>3102745</v>
      </c>
      <c r="F116" s="9">
        <v>3102745</v>
      </c>
      <c r="G116" s="10">
        <v>2502101.14</v>
      </c>
      <c r="H116" s="9">
        <v>0</v>
      </c>
      <c r="I116" s="9">
        <v>0</v>
      </c>
      <c r="J116" s="10">
        <v>600643.86</v>
      </c>
      <c r="K116" s="10">
        <v>3102745</v>
      </c>
      <c r="L116" s="9">
        <v>600643.86</v>
      </c>
      <c r="M116" s="8">
        <v>1</v>
      </c>
      <c r="N116" s="8">
        <v>0.19358466776999075</v>
      </c>
      <c r="O116" s="10">
        <v>0</v>
      </c>
    </row>
    <row r="117" spans="1:15" x14ac:dyDescent="0.25">
      <c r="A117" s="6">
        <v>2016</v>
      </c>
      <c r="B117" t="s">
        <v>158</v>
      </c>
      <c r="C117" s="5">
        <v>12301</v>
      </c>
      <c r="D117" s="11" t="s">
        <v>130</v>
      </c>
      <c r="E117" s="9">
        <v>0</v>
      </c>
      <c r="F117" s="9">
        <v>0</v>
      </c>
      <c r="G117" s="10">
        <v>0</v>
      </c>
      <c r="H117" s="9">
        <v>0</v>
      </c>
      <c r="I117" s="9">
        <v>0</v>
      </c>
      <c r="J117" s="10">
        <v>0</v>
      </c>
      <c r="K117" s="10">
        <v>0</v>
      </c>
      <c r="L117" s="9">
        <v>0</v>
      </c>
      <c r="M117" s="8">
        <v>0</v>
      </c>
      <c r="N117" s="8">
        <v>0</v>
      </c>
      <c r="O117" s="10">
        <v>0</v>
      </c>
    </row>
    <row r="118" spans="1:15" x14ac:dyDescent="0.25">
      <c r="A118" s="6">
        <v>2016</v>
      </c>
      <c r="B118" t="s">
        <v>158</v>
      </c>
      <c r="C118" s="5">
        <v>13101</v>
      </c>
      <c r="D118" s="11" t="s">
        <v>109</v>
      </c>
      <c r="E118" s="9">
        <v>32100</v>
      </c>
      <c r="F118" s="9">
        <v>32100</v>
      </c>
      <c r="G118" s="10">
        <v>24350</v>
      </c>
      <c r="H118" s="9">
        <v>0</v>
      </c>
      <c r="I118" s="9">
        <v>0</v>
      </c>
      <c r="J118" s="10">
        <v>7750</v>
      </c>
      <c r="K118" s="10">
        <v>32100</v>
      </c>
      <c r="L118" s="9">
        <v>7750</v>
      </c>
      <c r="M118" s="8">
        <v>1</v>
      </c>
      <c r="N118" s="8">
        <v>0.24143302180685358</v>
      </c>
      <c r="O118" s="10">
        <v>0</v>
      </c>
    </row>
    <row r="119" spans="1:15" ht="25.5" x14ac:dyDescent="0.25">
      <c r="A119" s="6">
        <v>2016</v>
      </c>
      <c r="B119" t="s">
        <v>158</v>
      </c>
      <c r="C119" s="5">
        <v>13102</v>
      </c>
      <c r="D119" s="11" t="s">
        <v>108</v>
      </c>
      <c r="E119" s="9">
        <v>12467482</v>
      </c>
      <c r="F119" s="9">
        <v>12467482</v>
      </c>
      <c r="G119" s="10">
        <v>9515308.4199999999</v>
      </c>
      <c r="H119" s="9">
        <v>0</v>
      </c>
      <c r="I119" s="9">
        <v>0</v>
      </c>
      <c r="J119" s="10">
        <v>2952173.58</v>
      </c>
      <c r="K119" s="10">
        <v>12467482</v>
      </c>
      <c r="L119" s="9">
        <v>2952173.58</v>
      </c>
      <c r="M119" s="8">
        <v>1</v>
      </c>
      <c r="N119" s="8">
        <v>0.23678988106820609</v>
      </c>
      <c r="O119" s="10">
        <v>0</v>
      </c>
    </row>
    <row r="120" spans="1:15" x14ac:dyDescent="0.25">
      <c r="A120" s="6">
        <v>2016</v>
      </c>
      <c r="B120" t="s">
        <v>158</v>
      </c>
      <c r="C120" s="5">
        <v>13201</v>
      </c>
      <c r="D120" s="11" t="s">
        <v>107</v>
      </c>
      <c r="E120" s="9">
        <v>3321760</v>
      </c>
      <c r="F120" s="9">
        <v>3321760</v>
      </c>
      <c r="G120" s="10">
        <v>2065752.07</v>
      </c>
      <c r="H120" s="9">
        <v>0</v>
      </c>
      <c r="I120" s="9">
        <v>0</v>
      </c>
      <c r="J120" s="10">
        <v>1256007.93</v>
      </c>
      <c r="K120" s="10">
        <v>3321760</v>
      </c>
      <c r="L120" s="9">
        <v>1256007.93</v>
      </c>
      <c r="M120" s="8">
        <v>0.99999999999999989</v>
      </c>
      <c r="N120" s="8">
        <v>0.37811519495689028</v>
      </c>
      <c r="O120" s="10">
        <v>0</v>
      </c>
    </row>
    <row r="121" spans="1:15" x14ac:dyDescent="0.25">
      <c r="A121" s="6">
        <v>2016</v>
      </c>
      <c r="B121" t="s">
        <v>158</v>
      </c>
      <c r="C121" s="5">
        <v>13202</v>
      </c>
      <c r="D121" s="11" t="s">
        <v>106</v>
      </c>
      <c r="E121" s="9">
        <v>5646759</v>
      </c>
      <c r="F121" s="9">
        <v>5646759</v>
      </c>
      <c r="G121" s="10">
        <v>5646217.75</v>
      </c>
      <c r="H121" s="9">
        <v>0</v>
      </c>
      <c r="I121" s="9">
        <v>0</v>
      </c>
      <c r="J121" s="10">
        <v>541.25</v>
      </c>
      <c r="K121" s="10">
        <v>5646759</v>
      </c>
      <c r="L121" s="9">
        <v>541.25</v>
      </c>
      <c r="M121" s="8">
        <v>1</v>
      </c>
      <c r="N121" s="8">
        <v>9.5851443279233281E-5</v>
      </c>
      <c r="O121" s="10">
        <v>0</v>
      </c>
    </row>
    <row r="122" spans="1:15" x14ac:dyDescent="0.25">
      <c r="A122" s="6">
        <v>2016</v>
      </c>
      <c r="B122" t="s">
        <v>158</v>
      </c>
      <c r="C122" s="5">
        <v>13301</v>
      </c>
      <c r="D122" s="11" t="s">
        <v>131</v>
      </c>
      <c r="E122" s="9">
        <v>0</v>
      </c>
      <c r="F122" s="9">
        <v>0</v>
      </c>
      <c r="G122" s="10">
        <v>0</v>
      </c>
      <c r="H122" s="9">
        <v>0</v>
      </c>
      <c r="I122" s="9">
        <v>0</v>
      </c>
      <c r="J122" s="10">
        <v>0</v>
      </c>
      <c r="K122" s="10">
        <v>0</v>
      </c>
      <c r="L122" s="9">
        <v>0</v>
      </c>
      <c r="M122" s="8">
        <v>0</v>
      </c>
      <c r="N122" s="8">
        <v>0</v>
      </c>
      <c r="O122" s="10">
        <v>0</v>
      </c>
    </row>
    <row r="123" spans="1:15" x14ac:dyDescent="0.25">
      <c r="A123" s="6">
        <v>2016</v>
      </c>
      <c r="B123" t="s">
        <v>158</v>
      </c>
      <c r="C123" s="5">
        <v>13409</v>
      </c>
      <c r="D123" s="11" t="s">
        <v>105</v>
      </c>
      <c r="E123" s="9">
        <v>760345</v>
      </c>
      <c r="F123" s="9">
        <v>760345</v>
      </c>
      <c r="G123" s="10">
        <v>580198.92000000004</v>
      </c>
      <c r="H123" s="9">
        <v>0</v>
      </c>
      <c r="I123" s="9">
        <v>0</v>
      </c>
      <c r="J123" s="10">
        <v>180146.07999999996</v>
      </c>
      <c r="K123" s="10">
        <v>760345</v>
      </c>
      <c r="L123" s="9">
        <v>180146.07999999996</v>
      </c>
      <c r="M123" s="8">
        <v>1</v>
      </c>
      <c r="N123" s="8">
        <v>0.23692676350867037</v>
      </c>
      <c r="O123" s="10">
        <v>0</v>
      </c>
    </row>
    <row r="124" spans="1:15" x14ac:dyDescent="0.25">
      <c r="A124" s="6">
        <v>2016</v>
      </c>
      <c r="B124" t="s">
        <v>158</v>
      </c>
      <c r="C124" s="5">
        <v>14101</v>
      </c>
      <c r="D124" s="11" t="s">
        <v>104</v>
      </c>
      <c r="E124" s="9">
        <v>4303091</v>
      </c>
      <c r="F124" s="9">
        <v>4303091</v>
      </c>
      <c r="G124" s="10">
        <v>3444519.59</v>
      </c>
      <c r="H124" s="9">
        <v>0</v>
      </c>
      <c r="I124" s="9">
        <v>0</v>
      </c>
      <c r="J124" s="10">
        <v>858571.40999999992</v>
      </c>
      <c r="K124" s="10">
        <v>4303091</v>
      </c>
      <c r="L124" s="9">
        <v>858571.40999999992</v>
      </c>
      <c r="M124" s="8">
        <v>1</v>
      </c>
      <c r="N124" s="8">
        <v>0.19952434424463714</v>
      </c>
      <c r="O124" s="10">
        <v>0</v>
      </c>
    </row>
    <row r="125" spans="1:15" x14ac:dyDescent="0.25">
      <c r="A125" s="6">
        <v>2016</v>
      </c>
      <c r="B125" t="s">
        <v>158</v>
      </c>
      <c r="C125" s="5">
        <v>14105</v>
      </c>
      <c r="D125" s="11" t="s">
        <v>103</v>
      </c>
      <c r="E125" s="9">
        <v>1428250</v>
      </c>
      <c r="F125" s="9">
        <v>1428250</v>
      </c>
      <c r="G125" s="10">
        <v>1154833.55</v>
      </c>
      <c r="H125" s="9">
        <v>0</v>
      </c>
      <c r="I125" s="9">
        <v>0</v>
      </c>
      <c r="J125" s="10">
        <v>273416.45</v>
      </c>
      <c r="K125" s="10">
        <v>1428250</v>
      </c>
      <c r="L125" s="9">
        <v>273416.45</v>
      </c>
      <c r="M125" s="8">
        <v>1</v>
      </c>
      <c r="N125" s="8">
        <v>0.19143458778225103</v>
      </c>
      <c r="O125" s="10">
        <v>0</v>
      </c>
    </row>
    <row r="126" spans="1:15" x14ac:dyDescent="0.25">
      <c r="A126" s="6">
        <v>2016</v>
      </c>
      <c r="B126" t="s">
        <v>158</v>
      </c>
      <c r="C126" s="5">
        <v>14201</v>
      </c>
      <c r="D126" s="11" t="s">
        <v>102</v>
      </c>
      <c r="E126" s="9">
        <v>1782049</v>
      </c>
      <c r="F126" s="9">
        <v>1782049</v>
      </c>
      <c r="G126" s="10">
        <v>1351471.28</v>
      </c>
      <c r="H126" s="9">
        <v>0</v>
      </c>
      <c r="I126" s="9">
        <v>0</v>
      </c>
      <c r="J126" s="10">
        <v>430577.72</v>
      </c>
      <c r="K126" s="10">
        <v>1782049</v>
      </c>
      <c r="L126" s="9">
        <v>430577.72</v>
      </c>
      <c r="M126" s="8">
        <v>0.99999999999999989</v>
      </c>
      <c r="N126" s="8">
        <v>0.24161946164218825</v>
      </c>
      <c r="O126" s="10">
        <v>0</v>
      </c>
    </row>
    <row r="127" spans="1:15" x14ac:dyDescent="0.25">
      <c r="A127" s="6">
        <v>2016</v>
      </c>
      <c r="B127" t="s">
        <v>158</v>
      </c>
      <c r="C127" s="5">
        <v>14301</v>
      </c>
      <c r="D127" s="11" t="s">
        <v>101</v>
      </c>
      <c r="E127" s="9">
        <v>712821</v>
      </c>
      <c r="F127" s="9">
        <v>712821</v>
      </c>
      <c r="G127" s="10">
        <v>540590.1399999999</v>
      </c>
      <c r="H127" s="9">
        <v>0</v>
      </c>
      <c r="I127" s="9">
        <v>0</v>
      </c>
      <c r="J127" s="10">
        <v>172230.86000000007</v>
      </c>
      <c r="K127" s="10">
        <v>712821</v>
      </c>
      <c r="L127" s="9">
        <v>172230.86000000007</v>
      </c>
      <c r="M127" s="8">
        <v>1</v>
      </c>
      <c r="N127" s="8">
        <v>0.24161866723904049</v>
      </c>
      <c r="O127" s="10">
        <v>0</v>
      </c>
    </row>
    <row r="128" spans="1:15" x14ac:dyDescent="0.25">
      <c r="A128" s="6">
        <v>2016</v>
      </c>
      <c r="B128" t="s">
        <v>158</v>
      </c>
      <c r="C128" s="5">
        <v>14302</v>
      </c>
      <c r="D128" s="11" t="s">
        <v>100</v>
      </c>
      <c r="E128" s="9">
        <v>549166</v>
      </c>
      <c r="F128" s="9">
        <v>549166</v>
      </c>
      <c r="G128" s="10">
        <v>371521.18</v>
      </c>
      <c r="H128" s="9">
        <v>0</v>
      </c>
      <c r="I128" s="9">
        <v>0</v>
      </c>
      <c r="J128" s="10">
        <v>177644.82</v>
      </c>
      <c r="K128" s="10">
        <v>549166</v>
      </c>
      <c r="L128" s="9">
        <v>177644.82</v>
      </c>
      <c r="M128" s="8">
        <v>1</v>
      </c>
      <c r="N128" s="8">
        <v>0.32348109679040582</v>
      </c>
      <c r="O128" s="10">
        <v>0</v>
      </c>
    </row>
    <row r="129" spans="1:15" x14ac:dyDescent="0.25">
      <c r="A129" s="6">
        <v>2016</v>
      </c>
      <c r="B129" t="s">
        <v>158</v>
      </c>
      <c r="C129" s="5">
        <v>14401</v>
      </c>
      <c r="D129" s="11" t="s">
        <v>99</v>
      </c>
      <c r="E129" s="9">
        <v>932773</v>
      </c>
      <c r="F129" s="9">
        <v>932773</v>
      </c>
      <c r="G129" s="10">
        <v>791318.89</v>
      </c>
      <c r="H129" s="9">
        <v>0</v>
      </c>
      <c r="I129" s="9">
        <v>0</v>
      </c>
      <c r="J129" s="10">
        <v>141454.11000000002</v>
      </c>
      <c r="K129" s="10">
        <v>932773</v>
      </c>
      <c r="L129" s="9">
        <v>141454.11000000002</v>
      </c>
      <c r="M129" s="8">
        <v>1</v>
      </c>
      <c r="N129" s="8">
        <v>0.1516490185715067</v>
      </c>
      <c r="O129" s="10">
        <v>0</v>
      </c>
    </row>
    <row r="130" spans="1:15" x14ac:dyDescent="0.25">
      <c r="A130" s="6">
        <v>2016</v>
      </c>
      <c r="B130" t="s">
        <v>158</v>
      </c>
      <c r="C130" s="5">
        <v>14403</v>
      </c>
      <c r="D130" s="11" t="s">
        <v>98</v>
      </c>
      <c r="E130" s="9">
        <v>491979</v>
      </c>
      <c r="F130" s="9">
        <v>491979</v>
      </c>
      <c r="G130" s="10">
        <v>195332.72999999998</v>
      </c>
      <c r="H130" s="9">
        <v>0</v>
      </c>
      <c r="I130" s="9">
        <v>0</v>
      </c>
      <c r="J130" s="10">
        <v>296646.27</v>
      </c>
      <c r="K130" s="10">
        <v>491979</v>
      </c>
      <c r="L130" s="9">
        <v>296646.27</v>
      </c>
      <c r="M130" s="8">
        <v>1</v>
      </c>
      <c r="N130" s="8">
        <v>0.60296530949491756</v>
      </c>
      <c r="O130" s="10">
        <v>0</v>
      </c>
    </row>
    <row r="131" spans="1:15" x14ac:dyDescent="0.25">
      <c r="A131" s="6">
        <v>2016</v>
      </c>
      <c r="B131" t="s">
        <v>158</v>
      </c>
      <c r="C131" s="5">
        <v>14404</v>
      </c>
      <c r="D131" s="11" t="s">
        <v>97</v>
      </c>
      <c r="E131" s="9">
        <v>1193561</v>
      </c>
      <c r="F131" s="9">
        <v>1193561</v>
      </c>
      <c r="G131" s="10">
        <v>929349.08999999985</v>
      </c>
      <c r="H131" s="9">
        <v>0</v>
      </c>
      <c r="I131" s="9">
        <v>0</v>
      </c>
      <c r="J131" s="10">
        <v>264211.91000000009</v>
      </c>
      <c r="K131" s="10">
        <v>1193561</v>
      </c>
      <c r="L131" s="9">
        <v>264211.91000000009</v>
      </c>
      <c r="M131" s="8">
        <v>1</v>
      </c>
      <c r="N131" s="8">
        <v>0.22136439612219241</v>
      </c>
      <c r="O131" s="10">
        <v>0</v>
      </c>
    </row>
    <row r="132" spans="1:15" x14ac:dyDescent="0.25">
      <c r="A132" s="6">
        <v>2016</v>
      </c>
      <c r="B132" t="s">
        <v>158</v>
      </c>
      <c r="C132" s="5">
        <v>14405</v>
      </c>
      <c r="D132" s="11" t="s">
        <v>96</v>
      </c>
      <c r="E132" s="9">
        <v>49567</v>
      </c>
      <c r="F132" s="9">
        <v>49567</v>
      </c>
      <c r="G132" s="10">
        <v>49567</v>
      </c>
      <c r="H132" s="9">
        <v>0</v>
      </c>
      <c r="I132" s="9">
        <v>0</v>
      </c>
      <c r="J132" s="10">
        <v>0</v>
      </c>
      <c r="K132" s="10">
        <v>49567</v>
      </c>
      <c r="L132" s="9">
        <v>0</v>
      </c>
      <c r="M132" s="8">
        <v>1</v>
      </c>
      <c r="N132" s="8">
        <v>0</v>
      </c>
      <c r="O132" s="10">
        <v>0</v>
      </c>
    </row>
    <row r="133" spans="1:15" x14ac:dyDescent="0.25">
      <c r="A133" s="6">
        <v>2016</v>
      </c>
      <c r="B133" t="s">
        <v>158</v>
      </c>
      <c r="C133" s="5">
        <v>15202</v>
      </c>
      <c r="D133" s="11" t="s">
        <v>132</v>
      </c>
      <c r="E133" s="9">
        <v>0</v>
      </c>
      <c r="F133" s="9">
        <v>0</v>
      </c>
      <c r="G133" s="10">
        <v>0</v>
      </c>
      <c r="H133" s="9">
        <v>0</v>
      </c>
      <c r="I133" s="9">
        <v>0</v>
      </c>
      <c r="J133" s="10">
        <v>0</v>
      </c>
      <c r="K133" s="10">
        <v>0</v>
      </c>
      <c r="L133" s="9">
        <v>0</v>
      </c>
      <c r="M133" s="8">
        <v>0</v>
      </c>
      <c r="N133" s="8">
        <v>0</v>
      </c>
      <c r="O133" s="10">
        <v>0</v>
      </c>
    </row>
    <row r="134" spans="1:15" x14ac:dyDescent="0.25">
      <c r="A134" s="6">
        <v>2016</v>
      </c>
      <c r="B134" t="s">
        <v>158</v>
      </c>
      <c r="C134" s="5">
        <v>15301</v>
      </c>
      <c r="D134" s="11" t="s">
        <v>133</v>
      </c>
      <c r="E134" s="9">
        <v>0</v>
      </c>
      <c r="F134" s="9">
        <v>0</v>
      </c>
      <c r="G134" s="10">
        <v>0</v>
      </c>
      <c r="H134" s="9">
        <v>0</v>
      </c>
      <c r="I134" s="9">
        <v>0</v>
      </c>
      <c r="J134" s="10">
        <v>0</v>
      </c>
      <c r="K134" s="10">
        <v>0</v>
      </c>
      <c r="L134" s="9">
        <v>0</v>
      </c>
      <c r="M134" s="8">
        <v>0</v>
      </c>
      <c r="N134" s="8">
        <v>0</v>
      </c>
      <c r="O134" s="10">
        <v>0</v>
      </c>
    </row>
    <row r="135" spans="1:15" ht="25.5" x14ac:dyDescent="0.25">
      <c r="A135" s="6">
        <v>2016</v>
      </c>
      <c r="B135" t="s">
        <v>158</v>
      </c>
      <c r="C135" s="5">
        <v>15401</v>
      </c>
      <c r="D135" s="11" t="s">
        <v>95</v>
      </c>
      <c r="E135" s="9">
        <v>2754677</v>
      </c>
      <c r="F135" s="9">
        <v>2754677</v>
      </c>
      <c r="G135" s="10">
        <v>2376015.7000000002</v>
      </c>
      <c r="H135" s="9">
        <v>0</v>
      </c>
      <c r="I135" s="9">
        <v>0</v>
      </c>
      <c r="J135" s="10">
        <v>378661.3</v>
      </c>
      <c r="K135" s="10">
        <v>2754677</v>
      </c>
      <c r="L135" s="9">
        <v>378661.3</v>
      </c>
      <c r="M135" s="8">
        <v>1</v>
      </c>
      <c r="N135" s="8">
        <v>0.13746123411202113</v>
      </c>
      <c r="O135" s="10">
        <v>0</v>
      </c>
    </row>
    <row r="136" spans="1:15" x14ac:dyDescent="0.25">
      <c r="A136" s="6">
        <v>2016</v>
      </c>
      <c r="B136" t="s">
        <v>158</v>
      </c>
      <c r="C136" s="5">
        <v>15402</v>
      </c>
      <c r="D136" s="11" t="s">
        <v>94</v>
      </c>
      <c r="E136" s="9">
        <v>7136427</v>
      </c>
      <c r="F136" s="9">
        <v>7136427</v>
      </c>
      <c r="G136" s="10">
        <v>5566816.8099999996</v>
      </c>
      <c r="H136" s="9">
        <v>0</v>
      </c>
      <c r="I136" s="9">
        <v>0</v>
      </c>
      <c r="J136" s="10">
        <v>1569610.1900000006</v>
      </c>
      <c r="K136" s="10">
        <v>7136427</v>
      </c>
      <c r="L136" s="9">
        <v>1569610.1900000006</v>
      </c>
      <c r="M136" s="8">
        <v>1</v>
      </c>
      <c r="N136" s="8">
        <v>0.21994342406921569</v>
      </c>
      <c r="O136" s="10">
        <v>0</v>
      </c>
    </row>
    <row r="137" spans="1:15" x14ac:dyDescent="0.25">
      <c r="A137" s="6">
        <v>2016</v>
      </c>
      <c r="B137" t="s">
        <v>158</v>
      </c>
      <c r="C137" s="5">
        <v>15403</v>
      </c>
      <c r="D137" s="11" t="s">
        <v>93</v>
      </c>
      <c r="E137" s="9">
        <v>1795464</v>
      </c>
      <c r="F137" s="9">
        <v>1795464</v>
      </c>
      <c r="G137" s="10">
        <v>1264586.33</v>
      </c>
      <c r="H137" s="9">
        <v>0</v>
      </c>
      <c r="I137" s="9">
        <v>0</v>
      </c>
      <c r="J137" s="10">
        <v>530877.66999999993</v>
      </c>
      <c r="K137" s="10">
        <v>1795464</v>
      </c>
      <c r="L137" s="9">
        <v>530877.66999999993</v>
      </c>
      <c r="M137" s="8">
        <v>1</v>
      </c>
      <c r="N137" s="8">
        <v>0.29567714529503231</v>
      </c>
      <c r="O137" s="10">
        <v>0</v>
      </c>
    </row>
    <row r="138" spans="1:15" x14ac:dyDescent="0.25">
      <c r="A138" s="6">
        <v>2016</v>
      </c>
      <c r="B138" t="s">
        <v>158</v>
      </c>
      <c r="C138" s="5">
        <v>15901</v>
      </c>
      <c r="D138" s="11" t="s">
        <v>92</v>
      </c>
      <c r="E138" s="9">
        <v>735000</v>
      </c>
      <c r="F138" s="9">
        <v>735000</v>
      </c>
      <c r="G138" s="10">
        <v>735000</v>
      </c>
      <c r="H138" s="9">
        <v>0</v>
      </c>
      <c r="I138" s="9">
        <v>0</v>
      </c>
      <c r="J138" s="10">
        <v>0</v>
      </c>
      <c r="K138" s="10">
        <v>735000</v>
      </c>
      <c r="L138" s="9">
        <v>0</v>
      </c>
      <c r="M138" s="8">
        <v>1</v>
      </c>
      <c r="N138" s="8">
        <v>0</v>
      </c>
      <c r="O138" s="10">
        <v>0</v>
      </c>
    </row>
    <row r="139" spans="1:15" x14ac:dyDescent="0.25">
      <c r="A139" s="6">
        <v>2016</v>
      </c>
      <c r="B139" t="s">
        <v>158</v>
      </c>
      <c r="C139" s="5">
        <v>16101</v>
      </c>
      <c r="D139" s="11" t="s">
        <v>134</v>
      </c>
      <c r="E139" s="9">
        <v>0</v>
      </c>
      <c r="F139" s="9">
        <v>0</v>
      </c>
      <c r="G139" s="10">
        <v>0</v>
      </c>
      <c r="H139" s="9">
        <v>0</v>
      </c>
      <c r="I139" s="9">
        <v>0</v>
      </c>
      <c r="J139" s="10">
        <v>0</v>
      </c>
      <c r="K139" s="10">
        <v>0</v>
      </c>
      <c r="L139" s="9">
        <v>0</v>
      </c>
      <c r="M139" s="8">
        <v>0</v>
      </c>
      <c r="N139" s="8">
        <v>0</v>
      </c>
      <c r="O139" s="10">
        <v>0</v>
      </c>
    </row>
    <row r="140" spans="1:15" x14ac:dyDescent="0.25">
      <c r="A140" s="6">
        <v>2016</v>
      </c>
      <c r="B140" t="s">
        <v>158</v>
      </c>
      <c r="C140" s="5">
        <v>16103</v>
      </c>
      <c r="D140" s="11" t="s">
        <v>91</v>
      </c>
      <c r="E140" s="9">
        <v>0</v>
      </c>
      <c r="F140" s="9">
        <v>0</v>
      </c>
      <c r="G140" s="10">
        <v>0</v>
      </c>
      <c r="H140" s="9">
        <v>0</v>
      </c>
      <c r="I140" s="9">
        <v>0</v>
      </c>
      <c r="J140" s="10">
        <v>0</v>
      </c>
      <c r="K140" s="10">
        <v>0</v>
      </c>
      <c r="L140" s="9">
        <v>0</v>
      </c>
      <c r="M140" s="8">
        <v>0</v>
      </c>
      <c r="N140" s="8">
        <v>0</v>
      </c>
      <c r="O140" s="10">
        <v>0</v>
      </c>
    </row>
    <row r="141" spans="1:15" x14ac:dyDescent="0.25">
      <c r="A141" s="6">
        <v>2016</v>
      </c>
      <c r="B141" t="s">
        <v>158</v>
      </c>
      <c r="C141" s="5">
        <v>16104</v>
      </c>
      <c r="D141" s="11" t="s">
        <v>135</v>
      </c>
      <c r="E141" s="9">
        <v>0</v>
      </c>
      <c r="F141" s="9">
        <v>0</v>
      </c>
      <c r="G141" s="10">
        <v>0</v>
      </c>
      <c r="H141" s="9">
        <v>0</v>
      </c>
      <c r="I141" s="9">
        <v>0</v>
      </c>
      <c r="J141" s="10">
        <v>0</v>
      </c>
      <c r="K141" s="10">
        <v>0</v>
      </c>
      <c r="L141" s="9">
        <v>0</v>
      </c>
      <c r="M141" s="8">
        <v>0</v>
      </c>
      <c r="N141" s="8">
        <v>0</v>
      </c>
      <c r="O141" s="10">
        <v>0</v>
      </c>
    </row>
    <row r="142" spans="1:15" x14ac:dyDescent="0.25">
      <c r="A142" s="6">
        <v>2016</v>
      </c>
      <c r="B142" t="s">
        <v>158</v>
      </c>
      <c r="C142" s="5">
        <v>16105</v>
      </c>
      <c r="D142" s="11" t="s">
        <v>136</v>
      </c>
      <c r="E142" s="9">
        <v>0</v>
      </c>
      <c r="F142" s="9">
        <v>0</v>
      </c>
      <c r="G142" s="10">
        <v>0</v>
      </c>
      <c r="H142" s="9">
        <v>0</v>
      </c>
      <c r="I142" s="9">
        <v>0</v>
      </c>
      <c r="J142" s="10">
        <v>0</v>
      </c>
      <c r="K142" s="10">
        <v>0</v>
      </c>
      <c r="L142" s="9">
        <v>0</v>
      </c>
      <c r="M142" s="8">
        <v>0</v>
      </c>
      <c r="N142" s="8">
        <v>0</v>
      </c>
      <c r="O142" s="10">
        <v>0</v>
      </c>
    </row>
    <row r="143" spans="1:15" x14ac:dyDescent="0.25">
      <c r="A143" s="6">
        <v>2016</v>
      </c>
      <c r="B143" t="s">
        <v>158</v>
      </c>
      <c r="C143" s="5">
        <v>16106</v>
      </c>
      <c r="D143" s="11" t="s">
        <v>137</v>
      </c>
      <c r="E143" s="9">
        <v>0</v>
      </c>
      <c r="F143" s="9">
        <v>0</v>
      </c>
      <c r="G143" s="10">
        <v>0</v>
      </c>
      <c r="H143" s="9">
        <v>0</v>
      </c>
      <c r="I143" s="9">
        <v>0</v>
      </c>
      <c r="J143" s="10">
        <v>0</v>
      </c>
      <c r="K143" s="10">
        <v>0</v>
      </c>
      <c r="L143" s="9">
        <v>0</v>
      </c>
      <c r="M143" s="8">
        <v>0</v>
      </c>
      <c r="N143" s="8">
        <v>0</v>
      </c>
      <c r="O143" s="10">
        <v>0</v>
      </c>
    </row>
    <row r="144" spans="1:15" x14ac:dyDescent="0.25">
      <c r="A144" s="6">
        <v>2016</v>
      </c>
      <c r="B144" t="s">
        <v>158</v>
      </c>
      <c r="C144" s="5">
        <v>16107</v>
      </c>
      <c r="D144" s="11" t="s">
        <v>138</v>
      </c>
      <c r="E144" s="9">
        <v>0</v>
      </c>
      <c r="F144" s="9">
        <v>0</v>
      </c>
      <c r="G144" s="10">
        <v>0</v>
      </c>
      <c r="H144" s="9">
        <v>0</v>
      </c>
      <c r="I144" s="9">
        <v>0</v>
      </c>
      <c r="J144" s="10">
        <v>0</v>
      </c>
      <c r="K144" s="10">
        <v>0</v>
      </c>
      <c r="L144" s="9">
        <v>0</v>
      </c>
      <c r="M144" s="8">
        <v>0</v>
      </c>
      <c r="N144" s="8">
        <v>0</v>
      </c>
      <c r="O144" s="10">
        <v>0</v>
      </c>
    </row>
    <row r="145" spans="1:15" x14ac:dyDescent="0.25">
      <c r="A145" s="6">
        <v>2016</v>
      </c>
      <c r="B145" t="s">
        <v>158</v>
      </c>
      <c r="C145" s="5">
        <v>16108</v>
      </c>
      <c r="D145" s="11" t="s">
        <v>139</v>
      </c>
      <c r="E145" s="9">
        <v>0</v>
      </c>
      <c r="F145" s="9">
        <v>0</v>
      </c>
      <c r="G145" s="10">
        <v>0</v>
      </c>
      <c r="H145" s="9">
        <v>0</v>
      </c>
      <c r="I145" s="9">
        <v>0</v>
      </c>
      <c r="J145" s="10">
        <v>0</v>
      </c>
      <c r="K145" s="10">
        <v>0</v>
      </c>
      <c r="L145" s="9">
        <v>0</v>
      </c>
      <c r="M145" s="8">
        <v>0</v>
      </c>
      <c r="N145" s="8">
        <v>0</v>
      </c>
      <c r="O145" s="10">
        <v>0</v>
      </c>
    </row>
    <row r="146" spans="1:15" x14ac:dyDescent="0.25">
      <c r="A146" s="6">
        <v>2016</v>
      </c>
      <c r="B146" t="s">
        <v>158</v>
      </c>
      <c r="C146" s="5">
        <v>17102</v>
      </c>
      <c r="D146" s="11" t="s">
        <v>90</v>
      </c>
      <c r="E146" s="9">
        <v>6108612</v>
      </c>
      <c r="F146" s="9">
        <v>6108612</v>
      </c>
      <c r="G146" s="10">
        <v>6108612</v>
      </c>
      <c r="H146" s="9">
        <v>0</v>
      </c>
      <c r="I146" s="9">
        <v>0</v>
      </c>
      <c r="J146" s="10">
        <v>0</v>
      </c>
      <c r="K146" s="10">
        <v>6108612</v>
      </c>
      <c r="L146" s="9">
        <v>0</v>
      </c>
      <c r="M146" s="8">
        <v>1</v>
      </c>
      <c r="N146" s="8">
        <v>0</v>
      </c>
      <c r="O146" s="10">
        <v>0</v>
      </c>
    </row>
    <row r="147" spans="1:15" x14ac:dyDescent="0.25">
      <c r="A147" s="6">
        <v>2016</v>
      </c>
      <c r="B147" t="s">
        <v>158</v>
      </c>
      <c r="C147" s="5">
        <v>21101</v>
      </c>
      <c r="D147" s="11" t="s">
        <v>89</v>
      </c>
      <c r="E147" s="9">
        <v>1584820</v>
      </c>
      <c r="F147" s="9">
        <v>1584820</v>
      </c>
      <c r="G147" s="10">
        <v>48604</v>
      </c>
      <c r="H147" s="9">
        <v>0</v>
      </c>
      <c r="I147" s="9">
        <v>736.6</v>
      </c>
      <c r="J147" s="10">
        <v>14728.349999999999</v>
      </c>
      <c r="K147" s="10">
        <v>64068.95</v>
      </c>
      <c r="L147" s="9">
        <v>14728.349999999999</v>
      </c>
      <c r="M147" s="8">
        <v>4.0426641511338825E-2</v>
      </c>
      <c r="N147" s="8">
        <v>9.2933897855907912E-3</v>
      </c>
      <c r="O147" s="10">
        <v>1520751.05</v>
      </c>
    </row>
    <row r="148" spans="1:15" x14ac:dyDescent="0.25">
      <c r="A148" s="6">
        <v>2016</v>
      </c>
      <c r="B148" t="s">
        <v>158</v>
      </c>
      <c r="C148" s="5">
        <v>21201</v>
      </c>
      <c r="D148" s="11" t="s">
        <v>88</v>
      </c>
      <c r="E148" s="9">
        <v>1611445</v>
      </c>
      <c r="F148" s="9">
        <v>1611445</v>
      </c>
      <c r="G148" s="10">
        <v>0</v>
      </c>
      <c r="H148" s="9">
        <v>0</v>
      </c>
      <c r="I148" s="9">
        <v>0</v>
      </c>
      <c r="J148" s="10">
        <v>0</v>
      </c>
      <c r="K148" s="10">
        <v>0</v>
      </c>
      <c r="L148" s="9">
        <v>0</v>
      </c>
      <c r="M148" s="8">
        <v>0</v>
      </c>
      <c r="N148" s="8">
        <v>0</v>
      </c>
      <c r="O148" s="10">
        <v>1611445</v>
      </c>
    </row>
    <row r="149" spans="1:15" x14ac:dyDescent="0.25">
      <c r="A149" s="6">
        <v>2016</v>
      </c>
      <c r="B149" t="s">
        <v>158</v>
      </c>
      <c r="C149" s="5">
        <v>21401</v>
      </c>
      <c r="D149" s="11" t="s">
        <v>87</v>
      </c>
      <c r="E149" s="9">
        <v>350564</v>
      </c>
      <c r="F149" s="9">
        <v>350564</v>
      </c>
      <c r="G149" s="10">
        <v>0</v>
      </c>
      <c r="H149" s="9">
        <v>0</v>
      </c>
      <c r="I149" s="9">
        <v>0</v>
      </c>
      <c r="J149" s="10">
        <v>0</v>
      </c>
      <c r="K149" s="10">
        <v>0</v>
      </c>
      <c r="L149" s="9">
        <v>0</v>
      </c>
      <c r="M149" s="8">
        <v>0</v>
      </c>
      <c r="N149" s="8">
        <v>0</v>
      </c>
      <c r="O149" s="10">
        <v>350564</v>
      </c>
    </row>
    <row r="150" spans="1:15" x14ac:dyDescent="0.25">
      <c r="A150" s="6">
        <v>2016</v>
      </c>
      <c r="B150" t="s">
        <v>158</v>
      </c>
      <c r="C150" s="5">
        <v>21502</v>
      </c>
      <c r="D150" s="11" t="s">
        <v>86</v>
      </c>
      <c r="E150" s="9">
        <v>2893365</v>
      </c>
      <c r="F150" s="9">
        <v>2893365</v>
      </c>
      <c r="G150" s="10">
        <v>40000</v>
      </c>
      <c r="H150" s="9">
        <v>0</v>
      </c>
      <c r="I150" s="9">
        <v>116400</v>
      </c>
      <c r="J150" s="10">
        <v>37081.200000000004</v>
      </c>
      <c r="K150" s="10">
        <v>193481.2</v>
      </c>
      <c r="L150" s="9">
        <v>37081.200000000004</v>
      </c>
      <c r="M150" s="8">
        <v>6.6870650609238733E-2</v>
      </c>
      <c r="N150" s="8">
        <v>1.2815942682654973E-2</v>
      </c>
      <c r="O150" s="10">
        <v>2699883.8</v>
      </c>
    </row>
    <row r="151" spans="1:15" x14ac:dyDescent="0.25">
      <c r="A151" s="6">
        <v>2016</v>
      </c>
      <c r="B151" t="s">
        <v>158</v>
      </c>
      <c r="C151" s="5">
        <v>21601</v>
      </c>
      <c r="D151" s="11" t="s">
        <v>85</v>
      </c>
      <c r="E151" s="9">
        <v>682339</v>
      </c>
      <c r="F151" s="9">
        <v>682339</v>
      </c>
      <c r="G151" s="10">
        <v>0</v>
      </c>
      <c r="H151" s="9">
        <v>0</v>
      </c>
      <c r="I151" s="9">
        <v>0</v>
      </c>
      <c r="J151" s="10">
        <v>0</v>
      </c>
      <c r="K151" s="10">
        <v>0</v>
      </c>
      <c r="L151" s="9">
        <v>0</v>
      </c>
      <c r="M151" s="8">
        <v>0</v>
      </c>
      <c r="N151" s="8">
        <v>0</v>
      </c>
      <c r="O151" s="10">
        <v>682339</v>
      </c>
    </row>
    <row r="152" spans="1:15" x14ac:dyDescent="0.25">
      <c r="A152" s="6">
        <v>2016</v>
      </c>
      <c r="B152" t="s">
        <v>158</v>
      </c>
      <c r="C152" s="5">
        <v>22104</v>
      </c>
      <c r="D152" s="11" t="s">
        <v>84</v>
      </c>
      <c r="E152" s="9">
        <v>794304</v>
      </c>
      <c r="F152" s="9">
        <v>794304</v>
      </c>
      <c r="G152" s="10">
        <v>0</v>
      </c>
      <c r="H152" s="9">
        <v>0</v>
      </c>
      <c r="I152" s="9">
        <v>61322</v>
      </c>
      <c r="J152" s="10">
        <v>73805.869999999981</v>
      </c>
      <c r="K152" s="10">
        <v>135127.87</v>
      </c>
      <c r="L152" s="9">
        <v>73805.869999999981</v>
      </c>
      <c r="M152" s="8">
        <v>0.17012109973007813</v>
      </c>
      <c r="N152" s="8">
        <v>9.291892021190877E-2</v>
      </c>
      <c r="O152" s="10">
        <v>659176.13</v>
      </c>
    </row>
    <row r="153" spans="1:15" x14ac:dyDescent="0.25">
      <c r="A153" s="6">
        <v>2016</v>
      </c>
      <c r="B153" t="s">
        <v>158</v>
      </c>
      <c r="C153" s="5">
        <v>22301</v>
      </c>
      <c r="D153" s="11" t="s">
        <v>83</v>
      </c>
      <c r="E153" s="9">
        <v>111368</v>
      </c>
      <c r="F153" s="9">
        <v>111368</v>
      </c>
      <c r="G153" s="10">
        <v>0</v>
      </c>
      <c r="H153" s="9">
        <v>0</v>
      </c>
      <c r="I153" s="9">
        <v>0</v>
      </c>
      <c r="J153" s="10">
        <v>0</v>
      </c>
      <c r="K153" s="10">
        <v>0</v>
      </c>
      <c r="L153" s="9">
        <v>0</v>
      </c>
      <c r="M153" s="8">
        <v>0</v>
      </c>
      <c r="N153" s="8">
        <v>0</v>
      </c>
      <c r="O153" s="10">
        <v>111368</v>
      </c>
    </row>
    <row r="154" spans="1:15" x14ac:dyDescent="0.25">
      <c r="A154" s="6">
        <v>2016</v>
      </c>
      <c r="B154" t="s">
        <v>158</v>
      </c>
      <c r="C154" s="5">
        <v>23301</v>
      </c>
      <c r="D154" s="11" t="s">
        <v>82</v>
      </c>
      <c r="E154" s="9">
        <v>90097</v>
      </c>
      <c r="F154" s="9">
        <v>90097</v>
      </c>
      <c r="G154" s="10">
        <v>0</v>
      </c>
      <c r="H154" s="9">
        <v>0</v>
      </c>
      <c r="I154" s="9">
        <v>0</v>
      </c>
      <c r="J154" s="10">
        <v>0</v>
      </c>
      <c r="K154" s="10">
        <v>0</v>
      </c>
      <c r="L154" s="9">
        <v>0</v>
      </c>
      <c r="M154" s="8">
        <v>0</v>
      </c>
      <c r="N154" s="8">
        <v>0</v>
      </c>
      <c r="O154" s="10">
        <v>90097</v>
      </c>
    </row>
    <row r="155" spans="1:15" ht="25.5" x14ac:dyDescent="0.25">
      <c r="A155" s="6">
        <v>2016</v>
      </c>
      <c r="B155" t="s">
        <v>158</v>
      </c>
      <c r="C155" s="5">
        <v>23701</v>
      </c>
      <c r="D155" s="11" t="s">
        <v>140</v>
      </c>
      <c r="E155" s="9">
        <v>0</v>
      </c>
      <c r="F155" s="9">
        <v>0</v>
      </c>
      <c r="G155" s="10">
        <v>0</v>
      </c>
      <c r="H155" s="9">
        <v>0</v>
      </c>
      <c r="I155" s="9">
        <v>0</v>
      </c>
      <c r="J155" s="10">
        <v>0</v>
      </c>
      <c r="K155" s="10">
        <v>0</v>
      </c>
      <c r="L155" s="9">
        <v>0</v>
      </c>
      <c r="M155" s="8">
        <v>0</v>
      </c>
      <c r="N155" s="8">
        <v>0</v>
      </c>
      <c r="O155" s="10">
        <v>0</v>
      </c>
    </row>
    <row r="156" spans="1:15" x14ac:dyDescent="0.25">
      <c r="A156" s="6">
        <v>2016</v>
      </c>
      <c r="B156" t="s">
        <v>158</v>
      </c>
      <c r="C156" s="5">
        <v>24101</v>
      </c>
      <c r="D156" s="11" t="s">
        <v>141</v>
      </c>
      <c r="E156" s="9">
        <v>0</v>
      </c>
      <c r="F156" s="9">
        <v>0</v>
      </c>
      <c r="G156" s="10">
        <v>0</v>
      </c>
      <c r="H156" s="9">
        <v>0</v>
      </c>
      <c r="I156" s="9">
        <v>0</v>
      </c>
      <c r="J156" s="10">
        <v>0</v>
      </c>
      <c r="K156" s="10">
        <v>0</v>
      </c>
      <c r="L156" s="9">
        <v>0</v>
      </c>
      <c r="M156" s="8">
        <v>0</v>
      </c>
      <c r="N156" s="8">
        <v>0</v>
      </c>
      <c r="O156" s="10">
        <v>0</v>
      </c>
    </row>
    <row r="157" spans="1:15" x14ac:dyDescent="0.25">
      <c r="A157" s="6">
        <v>2016</v>
      </c>
      <c r="B157" t="s">
        <v>158</v>
      </c>
      <c r="C157" s="5">
        <v>24201</v>
      </c>
      <c r="D157" s="11" t="s">
        <v>81</v>
      </c>
      <c r="E157" s="9">
        <v>95185</v>
      </c>
      <c r="F157" s="9">
        <v>95185</v>
      </c>
      <c r="G157" s="10">
        <v>0</v>
      </c>
      <c r="H157" s="9">
        <v>0</v>
      </c>
      <c r="I157" s="9">
        <v>0</v>
      </c>
      <c r="J157" s="10">
        <v>0</v>
      </c>
      <c r="K157" s="10">
        <v>0</v>
      </c>
      <c r="L157" s="9">
        <v>0</v>
      </c>
      <c r="M157" s="8">
        <v>0</v>
      </c>
      <c r="N157" s="8">
        <v>0</v>
      </c>
      <c r="O157" s="10">
        <v>95185</v>
      </c>
    </row>
    <row r="158" spans="1:15" x14ac:dyDescent="0.25">
      <c r="A158" s="6">
        <v>2016</v>
      </c>
      <c r="B158" t="s">
        <v>158</v>
      </c>
      <c r="C158" s="5">
        <v>24301</v>
      </c>
      <c r="D158" s="11" t="s">
        <v>80</v>
      </c>
      <c r="E158" s="9">
        <v>75978</v>
      </c>
      <c r="F158" s="9">
        <v>75978</v>
      </c>
      <c r="G158" s="10">
        <v>0</v>
      </c>
      <c r="H158" s="9">
        <v>0</v>
      </c>
      <c r="I158" s="9">
        <v>0</v>
      </c>
      <c r="J158" s="10">
        <v>0</v>
      </c>
      <c r="K158" s="10">
        <v>0</v>
      </c>
      <c r="L158" s="9">
        <v>0</v>
      </c>
      <c r="M158" s="8">
        <v>0</v>
      </c>
      <c r="N158" s="8">
        <v>0</v>
      </c>
      <c r="O158" s="10">
        <v>75978</v>
      </c>
    </row>
    <row r="159" spans="1:15" x14ac:dyDescent="0.25">
      <c r="A159" s="6">
        <v>2016</v>
      </c>
      <c r="B159" t="s">
        <v>158</v>
      </c>
      <c r="C159" s="5">
        <v>24401</v>
      </c>
      <c r="D159" s="11" t="s">
        <v>79</v>
      </c>
      <c r="E159" s="9">
        <v>92132</v>
      </c>
      <c r="F159" s="9">
        <v>92132</v>
      </c>
      <c r="G159" s="10">
        <v>0</v>
      </c>
      <c r="H159" s="9">
        <v>0</v>
      </c>
      <c r="I159" s="9">
        <v>0</v>
      </c>
      <c r="J159" s="10">
        <v>0</v>
      </c>
      <c r="K159" s="10">
        <v>0</v>
      </c>
      <c r="L159" s="9">
        <v>0</v>
      </c>
      <c r="M159" s="8">
        <v>0</v>
      </c>
      <c r="N159" s="8">
        <v>0</v>
      </c>
      <c r="O159" s="10">
        <v>92132</v>
      </c>
    </row>
    <row r="160" spans="1:15" x14ac:dyDescent="0.25">
      <c r="A160" s="6">
        <v>2016</v>
      </c>
      <c r="B160" t="s">
        <v>158</v>
      </c>
      <c r="C160" s="5">
        <v>24501</v>
      </c>
      <c r="D160" s="11" t="s">
        <v>78</v>
      </c>
      <c r="E160" s="9">
        <v>65420</v>
      </c>
      <c r="F160" s="9">
        <v>65420</v>
      </c>
      <c r="G160" s="10">
        <v>0</v>
      </c>
      <c r="H160" s="9">
        <v>0</v>
      </c>
      <c r="I160" s="9">
        <v>0</v>
      </c>
      <c r="J160" s="10">
        <v>0</v>
      </c>
      <c r="K160" s="10">
        <v>0</v>
      </c>
      <c r="L160" s="9">
        <v>0</v>
      </c>
      <c r="M160" s="8">
        <v>0</v>
      </c>
      <c r="N160" s="8">
        <v>0</v>
      </c>
      <c r="O160" s="10">
        <v>65420</v>
      </c>
    </row>
    <row r="161" spans="1:15" x14ac:dyDescent="0.25">
      <c r="A161" s="6">
        <v>2016</v>
      </c>
      <c r="B161" t="s">
        <v>158</v>
      </c>
      <c r="C161" s="5">
        <v>24601</v>
      </c>
      <c r="D161" s="11" t="s">
        <v>77</v>
      </c>
      <c r="E161" s="9">
        <v>490781</v>
      </c>
      <c r="F161" s="9">
        <v>490781</v>
      </c>
      <c r="G161" s="10">
        <v>0</v>
      </c>
      <c r="H161" s="9">
        <v>0</v>
      </c>
      <c r="I161" s="9">
        <v>0</v>
      </c>
      <c r="J161" s="10">
        <v>495</v>
      </c>
      <c r="K161" s="10">
        <v>495</v>
      </c>
      <c r="L161" s="9">
        <v>495</v>
      </c>
      <c r="M161" s="8">
        <v>1.008596502309584E-3</v>
      </c>
      <c r="N161" s="8">
        <v>1.008596502309584E-3</v>
      </c>
      <c r="O161" s="10">
        <v>490286</v>
      </c>
    </row>
    <row r="162" spans="1:15" x14ac:dyDescent="0.25">
      <c r="A162" s="6">
        <v>2016</v>
      </c>
      <c r="B162" t="s">
        <v>158</v>
      </c>
      <c r="C162" s="5">
        <v>24701</v>
      </c>
      <c r="D162" s="11" t="s">
        <v>76</v>
      </c>
      <c r="E162" s="9">
        <v>128257</v>
      </c>
      <c r="F162" s="9">
        <v>128257</v>
      </c>
      <c r="G162" s="10">
        <v>0</v>
      </c>
      <c r="H162" s="9">
        <v>0</v>
      </c>
      <c r="I162" s="9">
        <v>0</v>
      </c>
      <c r="J162" s="10">
        <v>0</v>
      </c>
      <c r="K162" s="10">
        <v>0</v>
      </c>
      <c r="L162" s="9">
        <v>0</v>
      </c>
      <c r="M162" s="8">
        <v>0</v>
      </c>
      <c r="N162" s="8">
        <v>0</v>
      </c>
      <c r="O162" s="10">
        <v>128257</v>
      </c>
    </row>
    <row r="163" spans="1:15" x14ac:dyDescent="0.25">
      <c r="A163" s="6">
        <v>2016</v>
      </c>
      <c r="B163" t="s">
        <v>158</v>
      </c>
      <c r="C163" s="5">
        <v>24801</v>
      </c>
      <c r="D163" s="11" t="s">
        <v>75</v>
      </c>
      <c r="E163" s="9">
        <v>478946</v>
      </c>
      <c r="F163" s="9">
        <v>478946</v>
      </c>
      <c r="G163" s="10">
        <v>0</v>
      </c>
      <c r="H163" s="9">
        <v>0</v>
      </c>
      <c r="I163" s="9">
        <v>0</v>
      </c>
      <c r="J163" s="10">
        <v>12504.8</v>
      </c>
      <c r="K163" s="10">
        <v>12504.8</v>
      </c>
      <c r="L163" s="9">
        <v>12504.8</v>
      </c>
      <c r="M163" s="8">
        <v>2.6108997674059286E-2</v>
      </c>
      <c r="N163" s="8">
        <v>2.6108997674059286E-2</v>
      </c>
      <c r="O163" s="10">
        <v>466441.2</v>
      </c>
    </row>
    <row r="164" spans="1:15" x14ac:dyDescent="0.25">
      <c r="A164" s="6">
        <v>2016</v>
      </c>
      <c r="B164" t="s">
        <v>158</v>
      </c>
      <c r="C164" s="5">
        <v>24901</v>
      </c>
      <c r="D164" s="11" t="s">
        <v>74</v>
      </c>
      <c r="E164" s="9">
        <v>121897</v>
      </c>
      <c r="F164" s="9">
        <v>121897</v>
      </c>
      <c r="G164" s="10">
        <v>0</v>
      </c>
      <c r="H164" s="9">
        <v>0</v>
      </c>
      <c r="I164" s="9">
        <v>1276</v>
      </c>
      <c r="J164" s="10">
        <v>0</v>
      </c>
      <c r="K164" s="10">
        <v>1276</v>
      </c>
      <c r="L164" s="9">
        <v>0</v>
      </c>
      <c r="M164" s="8">
        <v>1.0467854007891908E-2</v>
      </c>
      <c r="N164" s="8">
        <v>0</v>
      </c>
      <c r="O164" s="10">
        <v>120621</v>
      </c>
    </row>
    <row r="165" spans="1:15" x14ac:dyDescent="0.25">
      <c r="A165" s="6">
        <v>2016</v>
      </c>
      <c r="B165" t="s">
        <v>158</v>
      </c>
      <c r="C165" s="5">
        <v>25301</v>
      </c>
      <c r="D165" s="11" t="s">
        <v>73</v>
      </c>
      <c r="E165" s="9">
        <v>71017</v>
      </c>
      <c r="F165" s="9">
        <v>71017</v>
      </c>
      <c r="G165" s="10">
        <v>0</v>
      </c>
      <c r="H165" s="9">
        <v>0</v>
      </c>
      <c r="I165" s="9">
        <v>0</v>
      </c>
      <c r="J165" s="10">
        <v>0</v>
      </c>
      <c r="K165" s="10">
        <v>0</v>
      </c>
      <c r="L165" s="9">
        <v>0</v>
      </c>
      <c r="M165" s="8">
        <v>0</v>
      </c>
      <c r="N165" s="8">
        <v>0</v>
      </c>
      <c r="O165" s="10">
        <v>71017</v>
      </c>
    </row>
    <row r="166" spans="1:15" ht="25.5" x14ac:dyDescent="0.25">
      <c r="A166" s="6">
        <v>2016</v>
      </c>
      <c r="B166" t="s">
        <v>158</v>
      </c>
      <c r="C166" s="5">
        <v>26103</v>
      </c>
      <c r="D166" s="11" t="s">
        <v>72</v>
      </c>
      <c r="E166" s="9">
        <v>48106</v>
      </c>
      <c r="F166" s="9">
        <v>48106</v>
      </c>
      <c r="G166" s="10">
        <v>-4.000000001542503E-2</v>
      </c>
      <c r="H166" s="9">
        <v>0</v>
      </c>
      <c r="I166" s="9">
        <v>0</v>
      </c>
      <c r="J166" s="10">
        <v>215507.46</v>
      </c>
      <c r="K166" s="10">
        <v>215507.41999999998</v>
      </c>
      <c r="L166" s="9">
        <v>215507.46</v>
      </c>
      <c r="M166" s="8">
        <v>4.4798449257888828</v>
      </c>
      <c r="N166" s="8">
        <v>4.4798457572859931</v>
      </c>
      <c r="O166" s="10">
        <v>-167401.41999999998</v>
      </c>
    </row>
    <row r="167" spans="1:15" ht="25.5" x14ac:dyDescent="0.25">
      <c r="A167" s="6">
        <v>2016</v>
      </c>
      <c r="B167" t="s">
        <v>158</v>
      </c>
      <c r="C167" s="5">
        <v>26104</v>
      </c>
      <c r="D167" s="11" t="s">
        <v>142</v>
      </c>
      <c r="E167" s="9">
        <v>0</v>
      </c>
      <c r="F167" s="9">
        <v>0</v>
      </c>
      <c r="G167" s="10">
        <v>0</v>
      </c>
      <c r="H167" s="9">
        <v>0</v>
      </c>
      <c r="I167" s="9">
        <v>0</v>
      </c>
      <c r="J167" s="10">
        <v>0</v>
      </c>
      <c r="K167" s="10">
        <v>0</v>
      </c>
      <c r="L167" s="9">
        <v>0</v>
      </c>
      <c r="M167" s="8">
        <v>0</v>
      </c>
      <c r="N167" s="8">
        <v>0</v>
      </c>
      <c r="O167" s="10">
        <v>0</v>
      </c>
    </row>
    <row r="168" spans="1:15" x14ac:dyDescent="0.25">
      <c r="A168" s="6">
        <v>2016</v>
      </c>
      <c r="B168" t="s">
        <v>158</v>
      </c>
      <c r="C168" s="5">
        <v>27101</v>
      </c>
      <c r="D168" s="11" t="s">
        <v>71</v>
      </c>
      <c r="E168" s="9">
        <v>408061</v>
      </c>
      <c r="F168" s="9">
        <v>408061</v>
      </c>
      <c r="G168" s="10">
        <v>0</v>
      </c>
      <c r="H168" s="9">
        <v>0</v>
      </c>
      <c r="I168" s="9">
        <v>0</v>
      </c>
      <c r="J168" s="10">
        <v>0</v>
      </c>
      <c r="K168" s="10">
        <v>0</v>
      </c>
      <c r="L168" s="9">
        <v>0</v>
      </c>
      <c r="M168" s="8">
        <v>0</v>
      </c>
      <c r="N168" s="8">
        <v>0</v>
      </c>
      <c r="O168" s="10">
        <v>408061</v>
      </c>
    </row>
    <row r="169" spans="1:15" x14ac:dyDescent="0.25">
      <c r="A169" s="6">
        <v>2016</v>
      </c>
      <c r="B169" t="s">
        <v>158</v>
      </c>
      <c r="C169" s="5">
        <v>27201</v>
      </c>
      <c r="D169" s="11" t="s">
        <v>70</v>
      </c>
      <c r="E169" s="9">
        <v>102980</v>
      </c>
      <c r="F169" s="9">
        <v>102980</v>
      </c>
      <c r="G169" s="10">
        <v>0</v>
      </c>
      <c r="H169" s="9">
        <v>0</v>
      </c>
      <c r="I169" s="9">
        <v>0</v>
      </c>
      <c r="J169" s="10">
        <v>0</v>
      </c>
      <c r="K169" s="10">
        <v>0</v>
      </c>
      <c r="L169" s="9">
        <v>0</v>
      </c>
      <c r="M169" s="8">
        <v>0</v>
      </c>
      <c r="N169" s="8">
        <v>0</v>
      </c>
      <c r="O169" s="10">
        <v>102980</v>
      </c>
    </row>
    <row r="170" spans="1:15" x14ac:dyDescent="0.25">
      <c r="A170" s="6">
        <v>2016</v>
      </c>
      <c r="B170" t="s">
        <v>158</v>
      </c>
      <c r="C170" s="5">
        <v>27401</v>
      </c>
      <c r="D170" s="11" t="s">
        <v>143</v>
      </c>
      <c r="E170" s="9">
        <v>0</v>
      </c>
      <c r="F170" s="9">
        <v>0</v>
      </c>
      <c r="G170" s="10">
        <v>0</v>
      </c>
      <c r="H170" s="9">
        <v>0</v>
      </c>
      <c r="I170" s="9">
        <v>0</v>
      </c>
      <c r="J170" s="10">
        <v>0</v>
      </c>
      <c r="K170" s="10">
        <v>0</v>
      </c>
      <c r="L170" s="9">
        <v>0</v>
      </c>
      <c r="M170" s="8">
        <v>0</v>
      </c>
      <c r="N170" s="8">
        <v>0</v>
      </c>
      <c r="O170" s="10">
        <v>0</v>
      </c>
    </row>
    <row r="171" spans="1:15" x14ac:dyDescent="0.25">
      <c r="A171" s="6">
        <v>2016</v>
      </c>
      <c r="B171" t="s">
        <v>158</v>
      </c>
      <c r="C171" s="5">
        <v>27501</v>
      </c>
      <c r="D171" s="11" t="s">
        <v>144</v>
      </c>
      <c r="E171" s="9">
        <v>0</v>
      </c>
      <c r="F171" s="9">
        <v>0</v>
      </c>
      <c r="G171" s="10">
        <v>0</v>
      </c>
      <c r="H171" s="9">
        <v>0</v>
      </c>
      <c r="I171" s="9">
        <v>0</v>
      </c>
      <c r="J171" s="10">
        <v>0</v>
      </c>
      <c r="K171" s="10">
        <v>0</v>
      </c>
      <c r="L171" s="9">
        <v>0</v>
      </c>
      <c r="M171" s="8">
        <v>0</v>
      </c>
      <c r="N171" s="8">
        <v>0</v>
      </c>
      <c r="O171" s="10">
        <v>0</v>
      </c>
    </row>
    <row r="172" spans="1:15" x14ac:dyDescent="0.25">
      <c r="A172" s="6">
        <v>2016</v>
      </c>
      <c r="B172" t="s">
        <v>158</v>
      </c>
      <c r="C172" s="5">
        <v>29101</v>
      </c>
      <c r="D172" s="11" t="s">
        <v>69</v>
      </c>
      <c r="E172" s="9">
        <v>83737</v>
      </c>
      <c r="F172" s="9">
        <v>83737</v>
      </c>
      <c r="G172" s="10">
        <v>0</v>
      </c>
      <c r="H172" s="9">
        <v>0</v>
      </c>
      <c r="I172" s="9">
        <v>0</v>
      </c>
      <c r="J172" s="10">
        <v>0</v>
      </c>
      <c r="K172" s="10">
        <v>0</v>
      </c>
      <c r="L172" s="9">
        <v>0</v>
      </c>
      <c r="M172" s="8">
        <v>0</v>
      </c>
      <c r="N172" s="8">
        <v>0</v>
      </c>
      <c r="O172" s="10">
        <v>83737</v>
      </c>
    </row>
    <row r="173" spans="1:15" x14ac:dyDescent="0.25">
      <c r="A173" s="6">
        <v>2016</v>
      </c>
      <c r="B173" t="s">
        <v>158</v>
      </c>
      <c r="C173" s="5">
        <v>29201</v>
      </c>
      <c r="D173" s="11" t="s">
        <v>68</v>
      </c>
      <c r="E173" s="9">
        <v>101546</v>
      </c>
      <c r="F173" s="9">
        <v>101546</v>
      </c>
      <c r="G173" s="10">
        <v>0</v>
      </c>
      <c r="H173" s="9">
        <v>0</v>
      </c>
      <c r="I173" s="9">
        <v>0</v>
      </c>
      <c r="J173" s="10">
        <v>0</v>
      </c>
      <c r="K173" s="10">
        <v>0</v>
      </c>
      <c r="L173" s="9">
        <v>0</v>
      </c>
      <c r="M173" s="8">
        <v>0</v>
      </c>
      <c r="N173" s="8">
        <v>0</v>
      </c>
      <c r="O173" s="10">
        <v>101546</v>
      </c>
    </row>
    <row r="174" spans="1:15" ht="25.5" x14ac:dyDescent="0.25">
      <c r="A174" s="6">
        <v>2016</v>
      </c>
      <c r="B174" t="s">
        <v>158</v>
      </c>
      <c r="C174" s="5">
        <v>29301</v>
      </c>
      <c r="D174" s="11" t="s">
        <v>67</v>
      </c>
      <c r="E174" s="9">
        <v>202033</v>
      </c>
      <c r="F174" s="9">
        <v>202033</v>
      </c>
      <c r="G174" s="10">
        <v>0</v>
      </c>
      <c r="H174" s="9">
        <v>0</v>
      </c>
      <c r="I174" s="9">
        <v>0</v>
      </c>
      <c r="J174" s="10">
        <v>0</v>
      </c>
      <c r="K174" s="10">
        <v>0</v>
      </c>
      <c r="L174" s="9">
        <v>0</v>
      </c>
      <c r="M174" s="8">
        <v>0</v>
      </c>
      <c r="N174" s="8">
        <v>0</v>
      </c>
      <c r="O174" s="10">
        <v>202033</v>
      </c>
    </row>
    <row r="175" spans="1:15" x14ac:dyDescent="0.25">
      <c r="A175" s="6">
        <v>2016</v>
      </c>
      <c r="B175" t="s">
        <v>158</v>
      </c>
      <c r="C175" s="5">
        <v>29401</v>
      </c>
      <c r="D175" s="11" t="s">
        <v>66</v>
      </c>
      <c r="E175" s="9">
        <v>1395997</v>
      </c>
      <c r="F175" s="9">
        <v>1395997</v>
      </c>
      <c r="G175" s="10">
        <v>0</v>
      </c>
      <c r="H175" s="9">
        <v>0</v>
      </c>
      <c r="I175" s="9">
        <v>0</v>
      </c>
      <c r="J175" s="10">
        <v>0</v>
      </c>
      <c r="K175" s="10">
        <v>0</v>
      </c>
      <c r="L175" s="9">
        <v>0</v>
      </c>
      <c r="M175" s="8">
        <v>0</v>
      </c>
      <c r="N175" s="8">
        <v>0</v>
      </c>
      <c r="O175" s="10">
        <v>1395997</v>
      </c>
    </row>
    <row r="176" spans="1:15" ht="25.5" x14ac:dyDescent="0.25">
      <c r="A176" s="6">
        <v>2016</v>
      </c>
      <c r="B176" t="s">
        <v>158</v>
      </c>
      <c r="C176" s="5">
        <v>29501</v>
      </c>
      <c r="D176" s="11" t="s">
        <v>145</v>
      </c>
      <c r="E176" s="9">
        <v>0</v>
      </c>
      <c r="F176" s="9">
        <v>0</v>
      </c>
      <c r="G176" s="10">
        <v>0</v>
      </c>
      <c r="H176" s="9">
        <v>0</v>
      </c>
      <c r="I176" s="9">
        <v>0</v>
      </c>
      <c r="J176" s="10">
        <v>0</v>
      </c>
      <c r="K176" s="10">
        <v>0</v>
      </c>
      <c r="L176" s="9">
        <v>0</v>
      </c>
      <c r="M176" s="8">
        <v>0</v>
      </c>
      <c r="N176" s="8">
        <v>0</v>
      </c>
      <c r="O176" s="10">
        <v>0</v>
      </c>
    </row>
    <row r="177" spans="1:15" x14ac:dyDescent="0.25">
      <c r="A177" s="6">
        <v>2016</v>
      </c>
      <c r="B177" t="s">
        <v>158</v>
      </c>
      <c r="C177" s="5">
        <v>29601</v>
      </c>
      <c r="D177" s="11" t="s">
        <v>65</v>
      </c>
      <c r="E177" s="9">
        <v>132428</v>
      </c>
      <c r="F177" s="9">
        <v>132428</v>
      </c>
      <c r="G177" s="10">
        <v>0</v>
      </c>
      <c r="H177" s="9">
        <v>0</v>
      </c>
      <c r="I177" s="9">
        <v>0</v>
      </c>
      <c r="J177" s="10">
        <v>0</v>
      </c>
      <c r="K177" s="10">
        <v>0</v>
      </c>
      <c r="L177" s="9">
        <v>0</v>
      </c>
      <c r="M177" s="8">
        <v>0</v>
      </c>
      <c r="N177" s="8">
        <v>0</v>
      </c>
      <c r="O177" s="10">
        <v>132428</v>
      </c>
    </row>
    <row r="178" spans="1:15" x14ac:dyDescent="0.25">
      <c r="A178" s="6">
        <v>2016</v>
      </c>
      <c r="B178" t="s">
        <v>158</v>
      </c>
      <c r="C178" s="5">
        <v>29801</v>
      </c>
      <c r="D178" s="11" t="s">
        <v>146</v>
      </c>
      <c r="E178" s="9">
        <v>0</v>
      </c>
      <c r="F178" s="9">
        <v>0</v>
      </c>
      <c r="G178" s="10">
        <v>0</v>
      </c>
      <c r="H178" s="9">
        <v>0</v>
      </c>
      <c r="I178" s="9">
        <v>0</v>
      </c>
      <c r="J178" s="10">
        <v>0</v>
      </c>
      <c r="K178" s="10">
        <v>0</v>
      </c>
      <c r="L178" s="9">
        <v>0</v>
      </c>
      <c r="M178" s="8">
        <v>0</v>
      </c>
      <c r="N178" s="8">
        <v>0</v>
      </c>
      <c r="O178" s="10">
        <v>0</v>
      </c>
    </row>
    <row r="179" spans="1:15" x14ac:dyDescent="0.25">
      <c r="A179" s="6">
        <v>2016</v>
      </c>
      <c r="B179" t="s">
        <v>158</v>
      </c>
      <c r="C179" s="5">
        <v>31101</v>
      </c>
      <c r="D179" s="11" t="s">
        <v>64</v>
      </c>
      <c r="E179" s="9">
        <v>813942</v>
      </c>
      <c r="F179" s="9">
        <v>813942</v>
      </c>
      <c r="G179" s="10">
        <v>0</v>
      </c>
      <c r="H179" s="9">
        <v>0</v>
      </c>
      <c r="I179" s="9">
        <v>0</v>
      </c>
      <c r="J179" s="10">
        <v>1070210.1000000003</v>
      </c>
      <c r="K179" s="10">
        <v>1070210.1000000003</v>
      </c>
      <c r="L179" s="9">
        <v>1070210.1000000003</v>
      </c>
      <c r="M179" s="8">
        <v>1.3148481095704612</v>
      </c>
      <c r="N179" s="8">
        <v>1.3148481095704612</v>
      </c>
      <c r="O179" s="10">
        <v>-256268.10000000033</v>
      </c>
    </row>
    <row r="180" spans="1:15" x14ac:dyDescent="0.25">
      <c r="A180" s="6">
        <v>2016</v>
      </c>
      <c r="B180" t="s">
        <v>158</v>
      </c>
      <c r="C180" s="5">
        <v>31301</v>
      </c>
      <c r="D180" s="11" t="s">
        <v>63</v>
      </c>
      <c r="E180" s="9">
        <v>110865</v>
      </c>
      <c r="F180" s="9">
        <v>110865</v>
      </c>
      <c r="G180" s="10">
        <v>0</v>
      </c>
      <c r="H180" s="9">
        <v>0</v>
      </c>
      <c r="I180" s="9">
        <v>0</v>
      </c>
      <c r="J180" s="10">
        <v>90466.000000000029</v>
      </c>
      <c r="K180" s="10">
        <v>90466.000000000029</v>
      </c>
      <c r="L180" s="9">
        <v>90466.000000000029</v>
      </c>
      <c r="M180" s="8">
        <v>0.816001443196681</v>
      </c>
      <c r="N180" s="8">
        <v>0.816001443196681</v>
      </c>
      <c r="O180" s="10">
        <v>20398.999999999971</v>
      </c>
    </row>
    <row r="181" spans="1:15" x14ac:dyDescent="0.25">
      <c r="A181" s="6">
        <v>2016</v>
      </c>
      <c r="B181" t="s">
        <v>158</v>
      </c>
      <c r="C181" s="5">
        <v>31401</v>
      </c>
      <c r="D181" s="11" t="s">
        <v>62</v>
      </c>
      <c r="E181" s="9">
        <v>664541</v>
      </c>
      <c r="F181" s="9">
        <v>664541</v>
      </c>
      <c r="G181" s="10">
        <v>0</v>
      </c>
      <c r="H181" s="9">
        <v>0</v>
      </c>
      <c r="I181" s="9">
        <v>341316.04</v>
      </c>
      <c r="J181" s="10">
        <v>77915.019999999975</v>
      </c>
      <c r="K181" s="10">
        <v>419231.05999999994</v>
      </c>
      <c r="L181" s="9">
        <v>77915.019999999975</v>
      </c>
      <c r="M181" s="8">
        <v>0.63085808099124052</v>
      </c>
      <c r="N181" s="8">
        <v>0.11724637005090728</v>
      </c>
      <c r="O181" s="10">
        <v>245309.94000000006</v>
      </c>
    </row>
    <row r="182" spans="1:15" x14ac:dyDescent="0.25">
      <c r="A182" s="6">
        <v>2016</v>
      </c>
      <c r="B182" t="s">
        <v>158</v>
      </c>
      <c r="C182" s="5">
        <v>31501</v>
      </c>
      <c r="D182" s="11" t="s">
        <v>61</v>
      </c>
      <c r="E182" s="9">
        <v>17090</v>
      </c>
      <c r="F182" s="9">
        <v>17090</v>
      </c>
      <c r="G182" s="10">
        <v>0</v>
      </c>
      <c r="H182" s="9">
        <v>0</v>
      </c>
      <c r="I182" s="9">
        <v>0</v>
      </c>
      <c r="J182" s="10">
        <v>803</v>
      </c>
      <c r="K182" s="10">
        <v>803</v>
      </c>
      <c r="L182" s="9">
        <v>803</v>
      </c>
      <c r="M182" s="8">
        <v>4.6986541837331773E-2</v>
      </c>
      <c r="N182" s="8">
        <v>4.6986541837331773E-2</v>
      </c>
      <c r="O182" s="10">
        <v>16287</v>
      </c>
    </row>
    <row r="183" spans="1:15" x14ac:dyDescent="0.25">
      <c r="A183" s="6">
        <v>2016</v>
      </c>
      <c r="B183" t="s">
        <v>158</v>
      </c>
      <c r="C183" s="5">
        <v>31602</v>
      </c>
      <c r="D183" s="11" t="s">
        <v>60</v>
      </c>
      <c r="E183" s="9">
        <v>24205</v>
      </c>
      <c r="F183" s="9">
        <v>24205</v>
      </c>
      <c r="G183" s="10">
        <v>0</v>
      </c>
      <c r="H183" s="9">
        <v>0</v>
      </c>
      <c r="I183" s="9">
        <v>0</v>
      </c>
      <c r="J183" s="10">
        <v>0</v>
      </c>
      <c r="K183" s="10">
        <v>0</v>
      </c>
      <c r="L183" s="9">
        <v>0</v>
      </c>
      <c r="M183" s="8">
        <v>0</v>
      </c>
      <c r="N183" s="8">
        <v>0</v>
      </c>
      <c r="O183" s="10">
        <v>24205</v>
      </c>
    </row>
    <row r="184" spans="1:15" x14ac:dyDescent="0.25">
      <c r="A184" s="6">
        <v>2016</v>
      </c>
      <c r="B184" t="s">
        <v>158</v>
      </c>
      <c r="C184" s="5">
        <v>31701</v>
      </c>
      <c r="D184" s="11" t="s">
        <v>59</v>
      </c>
      <c r="E184" s="9">
        <v>2210238</v>
      </c>
      <c r="F184" s="9">
        <v>2210238</v>
      </c>
      <c r="G184" s="10">
        <v>1003527.6</v>
      </c>
      <c r="H184" s="9">
        <v>0</v>
      </c>
      <c r="I184" s="9">
        <v>46000</v>
      </c>
      <c r="J184" s="10">
        <v>0</v>
      </c>
      <c r="K184" s="10">
        <v>1049527.6000000001</v>
      </c>
      <c r="L184" s="9">
        <v>0</v>
      </c>
      <c r="M184" s="8">
        <v>0.474848229014251</v>
      </c>
      <c r="N184" s="8">
        <v>0</v>
      </c>
      <c r="O184" s="10">
        <v>1160710.3999999999</v>
      </c>
    </row>
    <row r="185" spans="1:15" x14ac:dyDescent="0.25">
      <c r="A185" s="6">
        <v>2016</v>
      </c>
      <c r="B185" t="s">
        <v>158</v>
      </c>
      <c r="C185" s="5">
        <v>31801</v>
      </c>
      <c r="D185" s="11" t="s">
        <v>58</v>
      </c>
      <c r="E185" s="9">
        <v>559411</v>
      </c>
      <c r="F185" s="9">
        <v>559411</v>
      </c>
      <c r="G185" s="10">
        <v>0</v>
      </c>
      <c r="H185" s="9">
        <v>0</v>
      </c>
      <c r="I185" s="9">
        <v>0</v>
      </c>
      <c r="J185" s="10">
        <v>61002.24000000002</v>
      </c>
      <c r="K185" s="10">
        <v>61002.24000000002</v>
      </c>
      <c r="L185" s="9">
        <v>61002.24000000002</v>
      </c>
      <c r="M185" s="8">
        <v>0.10904726578490595</v>
      </c>
      <c r="N185" s="8">
        <v>0.10904726578490595</v>
      </c>
      <c r="O185" s="10">
        <v>498408.76</v>
      </c>
    </row>
    <row r="186" spans="1:15" x14ac:dyDescent="0.25">
      <c r="A186" s="6">
        <v>2016</v>
      </c>
      <c r="B186" t="s">
        <v>158</v>
      </c>
      <c r="C186" s="5">
        <v>31902</v>
      </c>
      <c r="D186" s="11" t="s">
        <v>57</v>
      </c>
      <c r="E186" s="9">
        <v>72600</v>
      </c>
      <c r="F186" s="9">
        <v>72600</v>
      </c>
      <c r="G186" s="10">
        <v>65772</v>
      </c>
      <c r="H186" s="9">
        <v>0</v>
      </c>
      <c r="I186" s="9">
        <v>0</v>
      </c>
      <c r="J186" s="10">
        <v>0</v>
      </c>
      <c r="K186" s="10">
        <v>65772</v>
      </c>
      <c r="L186" s="9">
        <v>0</v>
      </c>
      <c r="M186" s="8">
        <v>0.90595041322314052</v>
      </c>
      <c r="N186" s="8">
        <v>0</v>
      </c>
      <c r="O186" s="10">
        <v>6828</v>
      </c>
    </row>
    <row r="187" spans="1:15" x14ac:dyDescent="0.25">
      <c r="A187" s="6">
        <v>2016</v>
      </c>
      <c r="B187" t="s">
        <v>158</v>
      </c>
      <c r="C187" s="5">
        <v>32201</v>
      </c>
      <c r="D187" s="11" t="s">
        <v>56</v>
      </c>
      <c r="E187" s="9">
        <v>636001</v>
      </c>
      <c r="F187" s="9">
        <v>636001</v>
      </c>
      <c r="G187" s="10">
        <v>382625.99999999994</v>
      </c>
      <c r="H187" s="9">
        <v>0</v>
      </c>
      <c r="I187" s="9">
        <v>0</v>
      </c>
      <c r="J187" s="10">
        <v>76525.2</v>
      </c>
      <c r="K187" s="10">
        <v>459151.19999999995</v>
      </c>
      <c r="L187" s="9">
        <v>76525.2</v>
      </c>
      <c r="M187" s="8">
        <v>0.72193471393912889</v>
      </c>
      <c r="N187" s="8">
        <v>0.12032245232318817</v>
      </c>
      <c r="O187" s="10">
        <v>176849.80000000005</v>
      </c>
    </row>
    <row r="188" spans="1:15" x14ac:dyDescent="0.25">
      <c r="A188" s="6">
        <v>2016</v>
      </c>
      <c r="B188" t="s">
        <v>158</v>
      </c>
      <c r="C188" s="5">
        <v>32301</v>
      </c>
      <c r="D188" s="11" t="s">
        <v>55</v>
      </c>
      <c r="E188" s="9">
        <v>15196228</v>
      </c>
      <c r="F188" s="9">
        <v>15196228</v>
      </c>
      <c r="G188" s="10">
        <v>6160698.6600000011</v>
      </c>
      <c r="H188" s="9">
        <v>0</v>
      </c>
      <c r="I188" s="9">
        <v>0</v>
      </c>
      <c r="J188" s="10">
        <v>1095452.0399999996</v>
      </c>
      <c r="K188" s="10">
        <v>7256150.7000000011</v>
      </c>
      <c r="L188" s="9">
        <v>1095452.0399999996</v>
      </c>
      <c r="M188" s="8">
        <v>0.47749683013442557</v>
      </c>
      <c r="N188" s="8">
        <v>7.2087102141399809E-2</v>
      </c>
      <c r="O188" s="10">
        <v>7940077.2999999989</v>
      </c>
    </row>
    <row r="189" spans="1:15" x14ac:dyDescent="0.25">
      <c r="A189" s="6">
        <v>2016</v>
      </c>
      <c r="B189" t="s">
        <v>158</v>
      </c>
      <c r="C189" s="5">
        <v>32302</v>
      </c>
      <c r="D189" s="11" t="s">
        <v>54</v>
      </c>
      <c r="E189" s="9">
        <v>254401</v>
      </c>
      <c r="F189" s="9">
        <v>254401</v>
      </c>
      <c r="G189" s="10">
        <v>0</v>
      </c>
      <c r="H189" s="9">
        <v>0</v>
      </c>
      <c r="I189" s="9">
        <v>0</v>
      </c>
      <c r="J189" s="10">
        <v>0</v>
      </c>
      <c r="K189" s="10">
        <v>0</v>
      </c>
      <c r="L189" s="9">
        <v>0</v>
      </c>
      <c r="M189" s="8">
        <v>0</v>
      </c>
      <c r="N189" s="8">
        <v>0</v>
      </c>
      <c r="O189" s="10">
        <v>254401</v>
      </c>
    </row>
    <row r="190" spans="1:15" ht="25.5" x14ac:dyDescent="0.25">
      <c r="A190" s="6">
        <v>2016</v>
      </c>
      <c r="B190" t="s">
        <v>158</v>
      </c>
      <c r="C190" s="5">
        <v>32303</v>
      </c>
      <c r="D190" s="11" t="s">
        <v>53</v>
      </c>
      <c r="E190" s="9">
        <v>544047</v>
      </c>
      <c r="F190" s="9">
        <v>544047</v>
      </c>
      <c r="G190" s="10">
        <v>440224.54999999993</v>
      </c>
      <c r="H190" s="9">
        <v>0</v>
      </c>
      <c r="I190" s="9">
        <v>11676.12</v>
      </c>
      <c r="J190" s="10">
        <v>89990.919999999955</v>
      </c>
      <c r="K190" s="10">
        <v>541891.58999999985</v>
      </c>
      <c r="L190" s="9">
        <v>89990.919999999955</v>
      </c>
      <c r="M190" s="8">
        <v>0.99603819155330298</v>
      </c>
      <c r="N190" s="8">
        <v>0.16541019433982718</v>
      </c>
      <c r="O190" s="10">
        <v>2155.410000000149</v>
      </c>
    </row>
    <row r="191" spans="1:15" ht="25.5" x14ac:dyDescent="0.25">
      <c r="A191" s="6">
        <v>2016</v>
      </c>
      <c r="B191" t="s">
        <v>158</v>
      </c>
      <c r="C191" s="5">
        <v>32502</v>
      </c>
      <c r="D191" s="11" t="s">
        <v>147</v>
      </c>
      <c r="E191" s="9">
        <v>0</v>
      </c>
      <c r="F191" s="9">
        <v>0</v>
      </c>
      <c r="G191" s="10">
        <v>0</v>
      </c>
      <c r="H191" s="9">
        <v>0</v>
      </c>
      <c r="I191" s="9">
        <v>0</v>
      </c>
      <c r="J191" s="10">
        <v>0</v>
      </c>
      <c r="K191" s="10">
        <v>0</v>
      </c>
      <c r="L191" s="9">
        <v>0</v>
      </c>
      <c r="M191" s="8">
        <v>0</v>
      </c>
      <c r="N191" s="8">
        <v>0</v>
      </c>
      <c r="O191" s="10">
        <v>0</v>
      </c>
    </row>
    <row r="192" spans="1:15" ht="25.5" x14ac:dyDescent="0.25">
      <c r="A192" s="6">
        <v>2016</v>
      </c>
      <c r="B192" t="s">
        <v>158</v>
      </c>
      <c r="C192" s="5">
        <v>32503</v>
      </c>
      <c r="D192" s="11" t="s">
        <v>52</v>
      </c>
      <c r="E192" s="9">
        <v>641089</v>
      </c>
      <c r="F192" s="9">
        <v>641089</v>
      </c>
      <c r="G192" s="10">
        <v>509912.8</v>
      </c>
      <c r="H192" s="9">
        <v>0</v>
      </c>
      <c r="I192" s="9">
        <v>355214</v>
      </c>
      <c r="J192" s="10">
        <v>77952</v>
      </c>
      <c r="K192" s="10">
        <v>943078.8</v>
      </c>
      <c r="L192" s="9">
        <v>77952</v>
      </c>
      <c r="M192" s="8">
        <v>1.4710575286738661</v>
      </c>
      <c r="N192" s="8">
        <v>0.12159310173782424</v>
      </c>
      <c r="O192" s="10">
        <v>-301989.80000000005</v>
      </c>
    </row>
    <row r="193" spans="1:15" x14ac:dyDescent="0.25">
      <c r="A193" s="6">
        <v>2016</v>
      </c>
      <c r="B193" t="s">
        <v>158</v>
      </c>
      <c r="C193" s="5">
        <v>32601</v>
      </c>
      <c r="D193" s="11" t="s">
        <v>51</v>
      </c>
      <c r="E193" s="9">
        <v>190800</v>
      </c>
      <c r="F193" s="9">
        <v>190800</v>
      </c>
      <c r="G193" s="10">
        <v>0</v>
      </c>
      <c r="H193" s="9">
        <v>0</v>
      </c>
      <c r="I193" s="9">
        <v>0</v>
      </c>
      <c r="J193" s="10">
        <v>0</v>
      </c>
      <c r="K193" s="10">
        <v>0</v>
      </c>
      <c r="L193" s="9">
        <v>0</v>
      </c>
      <c r="M193" s="8">
        <v>0</v>
      </c>
      <c r="N193" s="8">
        <v>0</v>
      </c>
      <c r="O193" s="10">
        <v>190800</v>
      </c>
    </row>
    <row r="194" spans="1:15" x14ac:dyDescent="0.25">
      <c r="A194" s="6">
        <v>2016</v>
      </c>
      <c r="B194" t="s">
        <v>158</v>
      </c>
      <c r="C194" s="5">
        <v>32701</v>
      </c>
      <c r="D194" s="11" t="s">
        <v>50</v>
      </c>
      <c r="E194" s="9">
        <v>2974216</v>
      </c>
      <c r="F194" s="9">
        <v>2974216</v>
      </c>
      <c r="G194" s="10">
        <v>649230.27999999968</v>
      </c>
      <c r="H194" s="9">
        <v>0</v>
      </c>
      <c r="I194" s="9">
        <v>510954.14301200002</v>
      </c>
      <c r="J194" s="10">
        <v>30238.720000000001</v>
      </c>
      <c r="K194" s="10">
        <v>1190423.1430119995</v>
      </c>
      <c r="L194" s="9">
        <v>30238.720000000001</v>
      </c>
      <c r="M194" s="8">
        <v>0.40024770998878345</v>
      </c>
      <c r="N194" s="8">
        <v>1.0166954921902109E-2</v>
      </c>
      <c r="O194" s="10">
        <v>1783792.8569880005</v>
      </c>
    </row>
    <row r="195" spans="1:15" x14ac:dyDescent="0.25">
      <c r="A195" s="6">
        <v>2016</v>
      </c>
      <c r="B195" t="s">
        <v>158</v>
      </c>
      <c r="C195" s="5">
        <v>33104</v>
      </c>
      <c r="D195" s="11" t="s">
        <v>49</v>
      </c>
      <c r="E195" s="9">
        <v>1321940</v>
      </c>
      <c r="F195" s="9">
        <v>1321940</v>
      </c>
      <c r="G195" s="10">
        <v>62800.28</v>
      </c>
      <c r="H195" s="9">
        <v>0</v>
      </c>
      <c r="I195" s="9">
        <v>0</v>
      </c>
      <c r="J195" s="10">
        <v>47499.72</v>
      </c>
      <c r="K195" s="10">
        <v>110300</v>
      </c>
      <c r="L195" s="9">
        <v>47499.72</v>
      </c>
      <c r="M195" s="8">
        <v>8.343797751789038E-2</v>
      </c>
      <c r="N195" s="8">
        <v>3.5931827465694358E-2</v>
      </c>
      <c r="O195" s="10">
        <v>1211640</v>
      </c>
    </row>
    <row r="196" spans="1:15" x14ac:dyDescent="0.25">
      <c r="A196" s="6">
        <v>2016</v>
      </c>
      <c r="B196" t="s">
        <v>158</v>
      </c>
      <c r="C196" s="5">
        <v>33301</v>
      </c>
      <c r="D196" s="11" t="s">
        <v>48</v>
      </c>
      <c r="E196" s="9">
        <v>13144254</v>
      </c>
      <c r="F196" s="9">
        <v>13144254</v>
      </c>
      <c r="G196" s="10">
        <v>10401243.390000001</v>
      </c>
      <c r="H196" s="9">
        <v>0</v>
      </c>
      <c r="I196" s="9">
        <v>0</v>
      </c>
      <c r="J196" s="10">
        <v>891059.28</v>
      </c>
      <c r="K196" s="10">
        <v>11292302.67</v>
      </c>
      <c r="L196" s="9">
        <v>891059.28</v>
      </c>
      <c r="M196" s="8">
        <v>0.8591056342946507</v>
      </c>
      <c r="N196" s="8">
        <v>6.7790783714313491E-2</v>
      </c>
      <c r="O196" s="10">
        <v>1851951.33</v>
      </c>
    </row>
    <row r="197" spans="1:15" x14ac:dyDescent="0.25">
      <c r="A197" s="6">
        <v>2016</v>
      </c>
      <c r="B197" t="s">
        <v>158</v>
      </c>
      <c r="C197" s="5">
        <v>33303</v>
      </c>
      <c r="D197" s="11" t="s">
        <v>47</v>
      </c>
      <c r="E197" s="9">
        <v>18377</v>
      </c>
      <c r="F197" s="9">
        <v>18377</v>
      </c>
      <c r="G197" s="10">
        <v>0</v>
      </c>
      <c r="H197" s="9">
        <v>0</v>
      </c>
      <c r="I197" s="9">
        <v>0</v>
      </c>
      <c r="J197" s="10">
        <v>0</v>
      </c>
      <c r="K197" s="10">
        <v>0</v>
      </c>
      <c r="L197" s="9">
        <v>0</v>
      </c>
      <c r="M197" s="8">
        <v>0</v>
      </c>
      <c r="N197" s="8">
        <v>0</v>
      </c>
      <c r="O197" s="10">
        <v>18377</v>
      </c>
    </row>
    <row r="198" spans="1:15" x14ac:dyDescent="0.25">
      <c r="A198" s="6">
        <v>2016</v>
      </c>
      <c r="B198" t="s">
        <v>158</v>
      </c>
      <c r="C198" s="5">
        <v>33401</v>
      </c>
      <c r="D198" s="11" t="s">
        <v>46</v>
      </c>
      <c r="E198" s="9">
        <v>2443975</v>
      </c>
      <c r="F198" s="9">
        <v>2443975</v>
      </c>
      <c r="G198" s="10">
        <v>69000</v>
      </c>
      <c r="H198" s="9">
        <v>0</v>
      </c>
      <c r="I198" s="9">
        <v>30000</v>
      </c>
      <c r="J198" s="10">
        <v>121705.73999999999</v>
      </c>
      <c r="K198" s="10">
        <v>220705.74</v>
      </c>
      <c r="L198" s="9">
        <v>121705.73999999999</v>
      </c>
      <c r="M198" s="8">
        <v>9.0306054685502096E-2</v>
      </c>
      <c r="N198" s="8">
        <v>4.9798275350607102E-2</v>
      </c>
      <c r="O198" s="10">
        <v>2223269.2599999998</v>
      </c>
    </row>
    <row r="199" spans="1:15" x14ac:dyDescent="0.25">
      <c r="A199" s="6">
        <v>2016</v>
      </c>
      <c r="B199" t="s">
        <v>158</v>
      </c>
      <c r="C199" s="5">
        <v>33601</v>
      </c>
      <c r="D199" s="11" t="s">
        <v>45</v>
      </c>
      <c r="E199" s="9">
        <v>639455</v>
      </c>
      <c r="F199" s="9">
        <v>639455</v>
      </c>
      <c r="G199" s="10">
        <v>0</v>
      </c>
      <c r="H199" s="9">
        <v>0</v>
      </c>
      <c r="I199" s="9">
        <v>0</v>
      </c>
      <c r="J199" s="10">
        <v>0</v>
      </c>
      <c r="K199" s="10">
        <v>0</v>
      </c>
      <c r="L199" s="9">
        <v>0</v>
      </c>
      <c r="M199" s="8">
        <v>0</v>
      </c>
      <c r="N199" s="8">
        <v>0</v>
      </c>
      <c r="O199" s="10">
        <v>639455</v>
      </c>
    </row>
    <row r="200" spans="1:15" x14ac:dyDescent="0.25">
      <c r="A200" s="6">
        <v>2016</v>
      </c>
      <c r="B200" t="s">
        <v>158</v>
      </c>
      <c r="C200" s="5">
        <v>33602</v>
      </c>
      <c r="D200" s="11" t="s">
        <v>44</v>
      </c>
      <c r="E200" s="9">
        <v>51431</v>
      </c>
      <c r="F200" s="9">
        <v>51431</v>
      </c>
      <c r="G200" s="10">
        <v>0</v>
      </c>
      <c r="H200" s="9">
        <v>0</v>
      </c>
      <c r="I200" s="9">
        <v>0</v>
      </c>
      <c r="J200" s="10">
        <v>532.44000000000005</v>
      </c>
      <c r="K200" s="10">
        <v>532.44000000000005</v>
      </c>
      <c r="L200" s="9">
        <v>532.44000000000005</v>
      </c>
      <c r="M200" s="8">
        <v>1.0352511131418796E-2</v>
      </c>
      <c r="N200" s="8">
        <v>1.0352511131418796E-2</v>
      </c>
      <c r="O200" s="10">
        <v>50898.559999999998</v>
      </c>
    </row>
    <row r="201" spans="1:15" ht="25.5" x14ac:dyDescent="0.25">
      <c r="A201" s="6">
        <v>2016</v>
      </c>
      <c r="B201" t="s">
        <v>158</v>
      </c>
      <c r="C201" s="5">
        <v>33603</v>
      </c>
      <c r="D201" s="11" t="s">
        <v>43</v>
      </c>
      <c r="E201" s="9">
        <v>22400</v>
      </c>
      <c r="F201" s="9">
        <v>22400</v>
      </c>
      <c r="G201" s="10">
        <v>0</v>
      </c>
      <c r="H201" s="9">
        <v>0</v>
      </c>
      <c r="I201" s="9">
        <v>0</v>
      </c>
      <c r="J201" s="10">
        <v>0</v>
      </c>
      <c r="K201" s="10">
        <v>0</v>
      </c>
      <c r="L201" s="9">
        <v>0</v>
      </c>
      <c r="M201" s="8">
        <v>0</v>
      </c>
      <c r="N201" s="8">
        <v>0</v>
      </c>
      <c r="O201" s="10">
        <v>22400</v>
      </c>
    </row>
    <row r="202" spans="1:15" ht="25.5" x14ac:dyDescent="0.25">
      <c r="A202" s="6">
        <v>2016</v>
      </c>
      <c r="B202" t="s">
        <v>158</v>
      </c>
      <c r="C202" s="5">
        <v>33604</v>
      </c>
      <c r="D202" s="11" t="s">
        <v>42</v>
      </c>
      <c r="E202" s="9">
        <v>644517</v>
      </c>
      <c r="F202" s="9">
        <v>644517</v>
      </c>
      <c r="G202" s="10">
        <v>0</v>
      </c>
      <c r="H202" s="9">
        <v>0</v>
      </c>
      <c r="I202" s="9">
        <v>1443868.6</v>
      </c>
      <c r="J202" s="10">
        <v>9039.0400000000009</v>
      </c>
      <c r="K202" s="10">
        <v>1452907.6400000001</v>
      </c>
      <c r="L202" s="9">
        <v>9039.0400000000009</v>
      </c>
      <c r="M202" s="8">
        <v>2.2542580568084318</v>
      </c>
      <c r="N202" s="8">
        <v>1.4024517584485748E-2</v>
      </c>
      <c r="O202" s="10">
        <v>-808390.64000000013</v>
      </c>
    </row>
    <row r="203" spans="1:15" ht="25.5" x14ac:dyDescent="0.25">
      <c r="A203" s="6">
        <v>2016</v>
      </c>
      <c r="B203" t="s">
        <v>158</v>
      </c>
      <c r="C203" s="5">
        <v>33605</v>
      </c>
      <c r="D203" s="11" t="s">
        <v>41</v>
      </c>
      <c r="E203" s="9">
        <v>1438020</v>
      </c>
      <c r="F203" s="9">
        <v>1438020</v>
      </c>
      <c r="G203" s="10">
        <v>1184258.46</v>
      </c>
      <c r="H203" s="9">
        <v>0</v>
      </c>
      <c r="I203" s="9">
        <v>39839.999999999942</v>
      </c>
      <c r="J203" s="10">
        <v>210362.54</v>
      </c>
      <c r="K203" s="10">
        <v>1434461</v>
      </c>
      <c r="L203" s="9">
        <v>210362.54</v>
      </c>
      <c r="M203" s="8">
        <v>0.99752506919236172</v>
      </c>
      <c r="N203" s="8">
        <v>0.14628624080332681</v>
      </c>
      <c r="O203" s="10">
        <v>3559</v>
      </c>
    </row>
    <row r="204" spans="1:15" x14ac:dyDescent="0.25">
      <c r="A204" s="6">
        <v>2016</v>
      </c>
      <c r="B204" t="s">
        <v>158</v>
      </c>
      <c r="C204" s="5">
        <v>33801</v>
      </c>
      <c r="D204" s="11" t="s">
        <v>40</v>
      </c>
      <c r="E204" s="9">
        <v>3085093</v>
      </c>
      <c r="F204" s="9">
        <v>3085093</v>
      </c>
      <c r="G204" s="10">
        <v>0</v>
      </c>
      <c r="H204" s="9">
        <v>0</v>
      </c>
      <c r="I204" s="9">
        <v>3085093</v>
      </c>
      <c r="J204" s="10">
        <v>0</v>
      </c>
      <c r="K204" s="10">
        <v>3085093</v>
      </c>
      <c r="L204" s="9">
        <v>0</v>
      </c>
      <c r="M204" s="8">
        <v>1</v>
      </c>
      <c r="N204" s="8">
        <v>0</v>
      </c>
      <c r="O204" s="10">
        <v>0</v>
      </c>
    </row>
    <row r="205" spans="1:15" x14ac:dyDescent="0.25">
      <c r="A205" s="6">
        <v>2016</v>
      </c>
      <c r="B205" t="s">
        <v>158</v>
      </c>
      <c r="C205" s="5">
        <v>33901</v>
      </c>
      <c r="D205" s="11" t="s">
        <v>39</v>
      </c>
      <c r="E205" s="9">
        <v>11708858</v>
      </c>
      <c r="F205" s="9">
        <v>11708858</v>
      </c>
      <c r="G205" s="10">
        <v>4141984.5447999993</v>
      </c>
      <c r="H205" s="9">
        <v>0</v>
      </c>
      <c r="I205" s="9">
        <v>587315.97279999999</v>
      </c>
      <c r="J205" s="10">
        <v>1812498.4000000006</v>
      </c>
      <c r="K205" s="10">
        <v>6541798.9175999993</v>
      </c>
      <c r="L205" s="9">
        <v>1812498.4000000006</v>
      </c>
      <c r="M205" s="8">
        <v>0.55870512031147701</v>
      </c>
      <c r="N205" s="8">
        <v>0.15479719713058274</v>
      </c>
      <c r="O205" s="10">
        <v>5167059.0824000007</v>
      </c>
    </row>
    <row r="206" spans="1:15" x14ac:dyDescent="0.25">
      <c r="A206" s="6">
        <v>2016</v>
      </c>
      <c r="B206" t="s">
        <v>158</v>
      </c>
      <c r="C206" s="5">
        <v>33903</v>
      </c>
      <c r="D206" s="11" t="s">
        <v>38</v>
      </c>
      <c r="E206" s="9">
        <v>92071380</v>
      </c>
      <c r="F206" s="9">
        <v>92071380</v>
      </c>
      <c r="G206" s="10">
        <v>0</v>
      </c>
      <c r="H206" s="9">
        <v>0</v>
      </c>
      <c r="I206" s="9">
        <v>0</v>
      </c>
      <c r="J206" s="10">
        <v>2945</v>
      </c>
      <c r="K206" s="10">
        <v>2945</v>
      </c>
      <c r="L206" s="9">
        <v>2945</v>
      </c>
      <c r="M206" s="8">
        <v>3.1986052560524233E-5</v>
      </c>
      <c r="N206" s="8">
        <v>3.1986052560524233E-5</v>
      </c>
      <c r="O206" s="10">
        <v>92068435</v>
      </c>
    </row>
    <row r="207" spans="1:15" x14ac:dyDescent="0.25">
      <c r="A207" s="6">
        <v>2016</v>
      </c>
      <c r="B207" t="s">
        <v>158</v>
      </c>
      <c r="C207" s="5">
        <v>34101</v>
      </c>
      <c r="D207" s="11" t="s">
        <v>37</v>
      </c>
      <c r="E207" s="9">
        <v>132460</v>
      </c>
      <c r="F207" s="9">
        <v>132460</v>
      </c>
      <c r="G207" s="10">
        <v>0</v>
      </c>
      <c r="H207" s="9">
        <v>0</v>
      </c>
      <c r="I207" s="9">
        <v>0</v>
      </c>
      <c r="J207" s="10">
        <v>31618.89</v>
      </c>
      <c r="K207" s="10">
        <v>31618.89</v>
      </c>
      <c r="L207" s="9">
        <v>31618.89</v>
      </c>
      <c r="M207" s="8">
        <v>0.23870519402083648</v>
      </c>
      <c r="N207" s="8">
        <v>0.23870519402083648</v>
      </c>
      <c r="O207" s="10">
        <v>100841.11</v>
      </c>
    </row>
    <row r="208" spans="1:15" x14ac:dyDescent="0.25">
      <c r="A208" s="6">
        <v>2016</v>
      </c>
      <c r="B208" t="s">
        <v>158</v>
      </c>
      <c r="C208" s="5">
        <v>34401</v>
      </c>
      <c r="D208" s="11" t="s">
        <v>36</v>
      </c>
      <c r="E208" s="9">
        <v>256578</v>
      </c>
      <c r="F208" s="9">
        <v>256578</v>
      </c>
      <c r="G208" s="10">
        <v>0</v>
      </c>
      <c r="H208" s="9">
        <v>0</v>
      </c>
      <c r="I208" s="9">
        <v>0</v>
      </c>
      <c r="J208" s="10">
        <v>40199.699999999983</v>
      </c>
      <c r="K208" s="10">
        <v>40199.699999999983</v>
      </c>
      <c r="L208" s="9">
        <v>40199.699999999983</v>
      </c>
      <c r="M208" s="8">
        <v>0.15667633234338088</v>
      </c>
      <c r="N208" s="8">
        <v>0.15667633234338088</v>
      </c>
      <c r="O208" s="10">
        <v>216378.30000000002</v>
      </c>
    </row>
    <row r="209" spans="1:15" x14ac:dyDescent="0.25">
      <c r="A209" s="6">
        <v>2016</v>
      </c>
      <c r="B209" t="s">
        <v>158</v>
      </c>
      <c r="C209" s="5">
        <v>34501</v>
      </c>
      <c r="D209" s="11" t="s">
        <v>35</v>
      </c>
      <c r="E209" s="9">
        <v>644876</v>
      </c>
      <c r="F209" s="9">
        <v>644876</v>
      </c>
      <c r="G209" s="10">
        <v>509292.70000000019</v>
      </c>
      <c r="H209" s="9">
        <v>0</v>
      </c>
      <c r="I209" s="9">
        <v>0</v>
      </c>
      <c r="J209" s="10">
        <v>128076.13999999994</v>
      </c>
      <c r="K209" s="10">
        <v>637368.84000000008</v>
      </c>
      <c r="L209" s="9">
        <v>128076.13999999994</v>
      </c>
      <c r="M209" s="8">
        <v>0.98835875424112563</v>
      </c>
      <c r="N209" s="8">
        <v>0.19860584050267019</v>
      </c>
      <c r="O209" s="10">
        <v>7507.1599999999162</v>
      </c>
    </row>
    <row r="210" spans="1:15" x14ac:dyDescent="0.25">
      <c r="A210" s="6">
        <v>2016</v>
      </c>
      <c r="B210" t="s">
        <v>158</v>
      </c>
      <c r="C210" s="5">
        <v>34601</v>
      </c>
      <c r="D210" s="11" t="s">
        <v>34</v>
      </c>
      <c r="E210" s="9">
        <v>45791</v>
      </c>
      <c r="F210" s="9">
        <v>45791</v>
      </c>
      <c r="G210" s="10">
        <v>0</v>
      </c>
      <c r="H210" s="9">
        <v>0</v>
      </c>
      <c r="I210" s="9">
        <v>0</v>
      </c>
      <c r="J210" s="10">
        <v>0</v>
      </c>
      <c r="K210" s="10">
        <v>0</v>
      </c>
      <c r="L210" s="9">
        <v>0</v>
      </c>
      <c r="M210" s="8">
        <v>0</v>
      </c>
      <c r="N210" s="8">
        <v>0</v>
      </c>
      <c r="O210" s="10">
        <v>45791</v>
      </c>
    </row>
    <row r="211" spans="1:15" x14ac:dyDescent="0.25">
      <c r="A211" s="6">
        <v>2016</v>
      </c>
      <c r="B211" t="s">
        <v>158</v>
      </c>
      <c r="C211" s="5">
        <v>34701</v>
      </c>
      <c r="D211" s="11" t="s">
        <v>33</v>
      </c>
      <c r="E211" s="9">
        <v>101760</v>
      </c>
      <c r="F211" s="9">
        <v>101760</v>
      </c>
      <c r="G211" s="10">
        <v>0</v>
      </c>
      <c r="H211" s="9">
        <v>0</v>
      </c>
      <c r="I211" s="9">
        <v>13224</v>
      </c>
      <c r="J211" s="10">
        <v>11252</v>
      </c>
      <c r="K211" s="10">
        <v>24476</v>
      </c>
      <c r="L211" s="9">
        <v>11252</v>
      </c>
      <c r="M211" s="8">
        <v>0.24052672955974841</v>
      </c>
      <c r="N211" s="8">
        <v>0.11057389937106918</v>
      </c>
      <c r="O211" s="10">
        <v>77284</v>
      </c>
    </row>
    <row r="212" spans="1:15" x14ac:dyDescent="0.25">
      <c r="A212" s="6">
        <v>2016</v>
      </c>
      <c r="B212" t="s">
        <v>158</v>
      </c>
      <c r="C212" s="5">
        <v>35101</v>
      </c>
      <c r="D212" s="11" t="s">
        <v>32</v>
      </c>
      <c r="E212" s="9">
        <v>89064</v>
      </c>
      <c r="F212" s="9">
        <v>89064</v>
      </c>
      <c r="G212" s="10">
        <v>0</v>
      </c>
      <c r="H212" s="9">
        <v>0</v>
      </c>
      <c r="I212" s="9">
        <v>0</v>
      </c>
      <c r="J212" s="10">
        <v>0</v>
      </c>
      <c r="K212" s="10">
        <v>0</v>
      </c>
      <c r="L212" s="9">
        <v>0</v>
      </c>
      <c r="M212" s="8">
        <v>0</v>
      </c>
      <c r="N212" s="8">
        <v>0</v>
      </c>
      <c r="O212" s="10">
        <v>89064</v>
      </c>
    </row>
    <row r="213" spans="1:15" ht="25.5" x14ac:dyDescent="0.25">
      <c r="A213" s="6">
        <v>2016</v>
      </c>
      <c r="B213" t="s">
        <v>158</v>
      </c>
      <c r="C213" s="5">
        <v>35102</v>
      </c>
      <c r="D213" s="11" t="s">
        <v>148</v>
      </c>
      <c r="E213" s="9">
        <v>0</v>
      </c>
      <c r="F213" s="9">
        <v>0</v>
      </c>
      <c r="G213" s="10">
        <v>0</v>
      </c>
      <c r="H213" s="9">
        <v>0</v>
      </c>
      <c r="I213" s="9">
        <v>0</v>
      </c>
      <c r="J213" s="10">
        <v>0</v>
      </c>
      <c r="K213" s="10">
        <v>0</v>
      </c>
      <c r="L213" s="9">
        <v>0</v>
      </c>
      <c r="M213" s="8">
        <v>0</v>
      </c>
      <c r="N213" s="8">
        <v>0</v>
      </c>
      <c r="O213" s="10">
        <v>0</v>
      </c>
    </row>
    <row r="214" spans="1:15" x14ac:dyDescent="0.25">
      <c r="A214" s="6">
        <v>2016</v>
      </c>
      <c r="B214" t="s">
        <v>158</v>
      </c>
      <c r="C214" s="5">
        <v>35201</v>
      </c>
      <c r="D214" s="11" t="s">
        <v>31</v>
      </c>
      <c r="E214" s="9">
        <v>767527</v>
      </c>
      <c r="F214" s="9">
        <v>767527</v>
      </c>
      <c r="G214" s="10">
        <v>90644.72</v>
      </c>
      <c r="H214" s="9">
        <v>0</v>
      </c>
      <c r="I214" s="9">
        <v>208113.16</v>
      </c>
      <c r="J214" s="10">
        <v>4352.32</v>
      </c>
      <c r="K214" s="10">
        <v>303110.2</v>
      </c>
      <c r="L214" s="9">
        <v>4352.32</v>
      </c>
      <c r="M214" s="8">
        <v>0.39491796379801625</v>
      </c>
      <c r="N214" s="8">
        <v>5.6705757582469407E-3</v>
      </c>
      <c r="O214" s="10">
        <v>464416.8</v>
      </c>
    </row>
    <row r="215" spans="1:15" x14ac:dyDescent="0.25">
      <c r="A215" s="6">
        <v>2016</v>
      </c>
      <c r="B215" t="s">
        <v>158</v>
      </c>
      <c r="C215" s="5">
        <v>35301</v>
      </c>
      <c r="D215" s="11" t="s">
        <v>30</v>
      </c>
      <c r="E215" s="9">
        <v>1555308</v>
      </c>
      <c r="F215" s="9">
        <v>1555308</v>
      </c>
      <c r="G215" s="10">
        <v>0</v>
      </c>
      <c r="H215" s="9">
        <v>0</v>
      </c>
      <c r="I215" s="9">
        <v>436858.22</v>
      </c>
      <c r="J215" s="10">
        <v>0</v>
      </c>
      <c r="K215" s="10">
        <v>436858.22</v>
      </c>
      <c r="L215" s="9">
        <v>0</v>
      </c>
      <c r="M215" s="8">
        <v>0.28088212752715219</v>
      </c>
      <c r="N215" s="8">
        <v>0</v>
      </c>
      <c r="O215" s="10">
        <v>1118449.78</v>
      </c>
    </row>
    <row r="216" spans="1:15" x14ac:dyDescent="0.25">
      <c r="A216" s="6">
        <v>2016</v>
      </c>
      <c r="B216" t="s">
        <v>158</v>
      </c>
      <c r="C216" s="5">
        <v>35501</v>
      </c>
      <c r="D216" s="11" t="s">
        <v>29</v>
      </c>
      <c r="E216" s="9">
        <v>34816</v>
      </c>
      <c r="F216" s="9">
        <v>34816</v>
      </c>
      <c r="G216" s="10">
        <v>107317.6</v>
      </c>
      <c r="H216" s="9">
        <v>0</v>
      </c>
      <c r="I216" s="9">
        <v>0</v>
      </c>
      <c r="J216" s="10">
        <v>0</v>
      </c>
      <c r="K216" s="10">
        <v>107317.6</v>
      </c>
      <c r="L216" s="9">
        <v>0</v>
      </c>
      <c r="M216" s="8">
        <v>3.0824218750000001</v>
      </c>
      <c r="N216" s="8">
        <v>0</v>
      </c>
      <c r="O216" s="10">
        <v>-72501.600000000006</v>
      </c>
    </row>
    <row r="217" spans="1:15" x14ac:dyDescent="0.25">
      <c r="A217" s="6">
        <v>2016</v>
      </c>
      <c r="B217" t="s">
        <v>158</v>
      </c>
      <c r="C217" s="5">
        <v>35701</v>
      </c>
      <c r="D217" s="11" t="s">
        <v>28</v>
      </c>
      <c r="E217" s="9">
        <v>1272387</v>
      </c>
      <c r="F217" s="9">
        <v>1272387</v>
      </c>
      <c r="G217" s="10">
        <v>0</v>
      </c>
      <c r="H217" s="9">
        <v>0</v>
      </c>
      <c r="I217" s="9">
        <v>0</v>
      </c>
      <c r="J217" s="10">
        <v>2760.25</v>
      </c>
      <c r="K217" s="10">
        <v>2760.25</v>
      </c>
      <c r="L217" s="9">
        <v>2760.25</v>
      </c>
      <c r="M217" s="8">
        <v>2.1693478477853041E-3</v>
      </c>
      <c r="N217" s="8">
        <v>2.1693478477853041E-3</v>
      </c>
      <c r="O217" s="10">
        <v>1269626.75</v>
      </c>
    </row>
    <row r="218" spans="1:15" x14ac:dyDescent="0.25">
      <c r="A218" s="6">
        <v>2016</v>
      </c>
      <c r="B218" t="s">
        <v>158</v>
      </c>
      <c r="C218" s="5">
        <v>35801</v>
      </c>
      <c r="D218" s="11" t="s">
        <v>27</v>
      </c>
      <c r="E218" s="9">
        <v>1012616</v>
      </c>
      <c r="F218" s="9">
        <v>1012616</v>
      </c>
      <c r="G218" s="10">
        <v>3562522.98</v>
      </c>
      <c r="H218" s="9">
        <v>0</v>
      </c>
      <c r="I218" s="9">
        <v>0</v>
      </c>
      <c r="J218" s="10">
        <v>166578.30000000005</v>
      </c>
      <c r="K218" s="10">
        <v>3729101.2800000003</v>
      </c>
      <c r="L218" s="9">
        <v>166578.30000000005</v>
      </c>
      <c r="M218" s="8">
        <v>3.6826410801330418</v>
      </c>
      <c r="N218" s="8">
        <v>0.16450293102222366</v>
      </c>
      <c r="O218" s="10">
        <v>-2716485.2800000003</v>
      </c>
    </row>
    <row r="219" spans="1:15" x14ac:dyDescent="0.25">
      <c r="A219" s="6">
        <v>2016</v>
      </c>
      <c r="B219" t="s">
        <v>158</v>
      </c>
      <c r="C219" s="5">
        <v>35901</v>
      </c>
      <c r="D219" s="11" t="s">
        <v>26</v>
      </c>
      <c r="E219" s="9">
        <v>433752</v>
      </c>
      <c r="F219" s="9">
        <v>433752</v>
      </c>
      <c r="G219" s="10">
        <v>821270.02000000025</v>
      </c>
      <c r="H219" s="9">
        <v>0</v>
      </c>
      <c r="I219" s="9">
        <v>0</v>
      </c>
      <c r="J219" s="10">
        <v>80776.700000000026</v>
      </c>
      <c r="K219" s="10">
        <v>902046.72000000032</v>
      </c>
      <c r="L219" s="9">
        <v>80776.700000000026</v>
      </c>
      <c r="M219" s="8">
        <v>2.0796370276102483</v>
      </c>
      <c r="N219" s="8">
        <v>0.18622784448256152</v>
      </c>
      <c r="O219" s="10">
        <v>-468294.72000000032</v>
      </c>
    </row>
    <row r="220" spans="1:15" x14ac:dyDescent="0.25">
      <c r="A220" s="6">
        <v>2016</v>
      </c>
      <c r="B220" t="s">
        <v>158</v>
      </c>
      <c r="C220" s="5">
        <v>36201</v>
      </c>
      <c r="D220" s="11" t="s">
        <v>25</v>
      </c>
      <c r="E220" s="9">
        <v>40000</v>
      </c>
      <c r="F220" s="9">
        <v>40000</v>
      </c>
      <c r="G220" s="10">
        <v>0</v>
      </c>
      <c r="H220" s="9">
        <v>0</v>
      </c>
      <c r="I220" s="9">
        <v>0</v>
      </c>
      <c r="J220" s="10">
        <v>0</v>
      </c>
      <c r="K220" s="10">
        <v>0</v>
      </c>
      <c r="L220" s="9">
        <v>0</v>
      </c>
      <c r="M220" s="8">
        <v>0</v>
      </c>
      <c r="N220" s="8">
        <v>0</v>
      </c>
      <c r="O220" s="10">
        <v>40000</v>
      </c>
    </row>
    <row r="221" spans="1:15" x14ac:dyDescent="0.25">
      <c r="A221" s="6">
        <v>2016</v>
      </c>
      <c r="B221" t="s">
        <v>158</v>
      </c>
      <c r="C221" s="5">
        <v>37101</v>
      </c>
      <c r="D221" s="11" t="s">
        <v>24</v>
      </c>
      <c r="E221" s="9">
        <v>289065</v>
      </c>
      <c r="F221" s="9">
        <v>289065</v>
      </c>
      <c r="G221" s="10">
        <v>312000</v>
      </c>
      <c r="H221" s="9">
        <v>0</v>
      </c>
      <c r="I221" s="9">
        <v>169717</v>
      </c>
      <c r="J221" s="10">
        <v>4350</v>
      </c>
      <c r="K221" s="10">
        <v>486067</v>
      </c>
      <c r="L221" s="9">
        <v>4350</v>
      </c>
      <c r="M221" s="8">
        <v>1.681514538252642</v>
      </c>
      <c r="N221" s="8">
        <v>1.5048518499299465E-2</v>
      </c>
      <c r="O221" s="10">
        <v>-197002</v>
      </c>
    </row>
    <row r="222" spans="1:15" ht="25.5" x14ac:dyDescent="0.25">
      <c r="A222" s="6">
        <v>2016</v>
      </c>
      <c r="B222" t="s">
        <v>158</v>
      </c>
      <c r="C222" s="5">
        <v>37104</v>
      </c>
      <c r="D222" s="11" t="s">
        <v>23</v>
      </c>
      <c r="E222" s="9">
        <v>57796</v>
      </c>
      <c r="F222" s="9">
        <v>57796</v>
      </c>
      <c r="G222" s="10">
        <v>0</v>
      </c>
      <c r="H222" s="9">
        <v>0</v>
      </c>
      <c r="I222" s="9">
        <v>16131.5</v>
      </c>
      <c r="J222" s="10">
        <v>0</v>
      </c>
      <c r="K222" s="10">
        <v>16131.5</v>
      </c>
      <c r="L222" s="9">
        <v>0</v>
      </c>
      <c r="M222" s="8">
        <v>0.27911101114263964</v>
      </c>
      <c r="N222" s="8">
        <v>0</v>
      </c>
      <c r="O222" s="10">
        <v>41664.5</v>
      </c>
    </row>
    <row r="223" spans="1:15" ht="25.5" x14ac:dyDescent="0.25">
      <c r="A223" s="6">
        <v>2016</v>
      </c>
      <c r="B223" t="s">
        <v>158</v>
      </c>
      <c r="C223" s="5">
        <v>37106</v>
      </c>
      <c r="D223" s="11" t="s">
        <v>22</v>
      </c>
      <c r="E223" s="9">
        <v>281123</v>
      </c>
      <c r="F223" s="9">
        <v>281123</v>
      </c>
      <c r="G223" s="10">
        <v>0</v>
      </c>
      <c r="H223" s="9">
        <v>0</v>
      </c>
      <c r="I223" s="9">
        <v>226417</v>
      </c>
      <c r="J223" s="10">
        <v>0</v>
      </c>
      <c r="K223" s="10">
        <v>226417</v>
      </c>
      <c r="L223" s="9">
        <v>0</v>
      </c>
      <c r="M223" s="8">
        <v>0.80540190592729866</v>
      </c>
      <c r="N223" s="8">
        <v>0</v>
      </c>
      <c r="O223" s="10">
        <v>54706</v>
      </c>
    </row>
    <row r="224" spans="1:15" x14ac:dyDescent="0.25">
      <c r="A224" s="6">
        <v>2016</v>
      </c>
      <c r="B224" t="s">
        <v>158</v>
      </c>
      <c r="C224" s="5">
        <v>37201</v>
      </c>
      <c r="D224" s="11" t="s">
        <v>21</v>
      </c>
      <c r="E224" s="9">
        <v>212037</v>
      </c>
      <c r="F224" s="9">
        <v>212037</v>
      </c>
      <c r="G224" s="10">
        <v>0</v>
      </c>
      <c r="H224" s="9">
        <v>0</v>
      </c>
      <c r="I224" s="9">
        <v>13620</v>
      </c>
      <c r="J224" s="10">
        <v>25670.81</v>
      </c>
      <c r="K224" s="10">
        <v>39290.81</v>
      </c>
      <c r="L224" s="9">
        <v>25670.81</v>
      </c>
      <c r="M224" s="8">
        <v>0.18530166904832646</v>
      </c>
      <c r="N224" s="8">
        <v>0.12106759669302999</v>
      </c>
      <c r="O224" s="10">
        <v>172746.19</v>
      </c>
    </row>
    <row r="225" spans="1:15" ht="25.5" x14ac:dyDescent="0.25">
      <c r="A225" s="6">
        <v>2016</v>
      </c>
      <c r="B225" t="s">
        <v>158</v>
      </c>
      <c r="C225" s="5">
        <v>37204</v>
      </c>
      <c r="D225" s="11" t="s">
        <v>20</v>
      </c>
      <c r="E225" s="9">
        <v>147903</v>
      </c>
      <c r="F225" s="9">
        <v>147903</v>
      </c>
      <c r="G225" s="10">
        <v>0</v>
      </c>
      <c r="H225" s="9">
        <v>0</v>
      </c>
      <c r="I225" s="9">
        <v>0</v>
      </c>
      <c r="J225" s="10">
        <v>0</v>
      </c>
      <c r="K225" s="10">
        <v>0</v>
      </c>
      <c r="L225" s="9">
        <v>0</v>
      </c>
      <c r="M225" s="8">
        <v>0</v>
      </c>
      <c r="N225" s="8">
        <v>0</v>
      </c>
      <c r="O225" s="10">
        <v>147903</v>
      </c>
    </row>
    <row r="226" spans="1:15" ht="25.5" x14ac:dyDescent="0.25">
      <c r="A226" s="6">
        <v>2016</v>
      </c>
      <c r="B226" t="s">
        <v>158</v>
      </c>
      <c r="C226" s="5">
        <v>37206</v>
      </c>
      <c r="D226" s="11" t="s">
        <v>149</v>
      </c>
      <c r="E226" s="9">
        <v>0</v>
      </c>
      <c r="F226" s="9">
        <v>0</v>
      </c>
      <c r="G226" s="10">
        <v>0</v>
      </c>
      <c r="H226" s="9">
        <v>0</v>
      </c>
      <c r="I226" s="9">
        <v>0</v>
      </c>
      <c r="J226" s="10">
        <v>0</v>
      </c>
      <c r="K226" s="10">
        <v>0</v>
      </c>
      <c r="L226" s="9">
        <v>0</v>
      </c>
      <c r="M226" s="8">
        <v>0</v>
      </c>
      <c r="N226" s="8">
        <v>0</v>
      </c>
      <c r="O226" s="10">
        <v>0</v>
      </c>
    </row>
    <row r="227" spans="1:15" x14ac:dyDescent="0.25">
      <c r="A227" s="6">
        <v>2016</v>
      </c>
      <c r="B227" t="s">
        <v>158</v>
      </c>
      <c r="C227" s="5">
        <v>37501</v>
      </c>
      <c r="D227" s="11" t="s">
        <v>19</v>
      </c>
      <c r="E227" s="9">
        <v>243825</v>
      </c>
      <c r="F227" s="9">
        <v>243825</v>
      </c>
      <c r="G227" s="10">
        <v>0</v>
      </c>
      <c r="H227" s="9">
        <v>0</v>
      </c>
      <c r="I227" s="9">
        <v>79350</v>
      </c>
      <c r="J227" s="10">
        <v>35638.339999999997</v>
      </c>
      <c r="K227" s="10">
        <v>114988.34</v>
      </c>
      <c r="L227" s="9">
        <v>35638.339999999997</v>
      </c>
      <c r="M227" s="8">
        <v>0.47160192761201686</v>
      </c>
      <c r="N227" s="8">
        <v>0.1461636009432995</v>
      </c>
      <c r="O227" s="10">
        <v>128836.66</v>
      </c>
    </row>
    <row r="228" spans="1:15" x14ac:dyDescent="0.25">
      <c r="A228" s="6">
        <v>2016</v>
      </c>
      <c r="B228" t="s">
        <v>158</v>
      </c>
      <c r="C228" s="5">
        <v>37504</v>
      </c>
      <c r="D228" s="11" t="s">
        <v>18</v>
      </c>
      <c r="E228" s="9">
        <v>128254</v>
      </c>
      <c r="F228" s="9">
        <v>128254</v>
      </c>
      <c r="G228" s="10">
        <v>0</v>
      </c>
      <c r="H228" s="9">
        <v>0</v>
      </c>
      <c r="I228" s="9">
        <v>4682</v>
      </c>
      <c r="J228" s="10">
        <v>13910</v>
      </c>
      <c r="K228" s="10">
        <v>18592</v>
      </c>
      <c r="L228" s="9">
        <v>13910</v>
      </c>
      <c r="M228" s="8">
        <v>0.14496234035585634</v>
      </c>
      <c r="N228" s="8">
        <v>0.10845665632260981</v>
      </c>
      <c r="O228" s="10">
        <v>109662</v>
      </c>
    </row>
    <row r="229" spans="1:15" ht="25.5" x14ac:dyDescent="0.25">
      <c r="A229" s="6">
        <v>2016</v>
      </c>
      <c r="B229" t="s">
        <v>158</v>
      </c>
      <c r="C229" s="5">
        <v>37602</v>
      </c>
      <c r="D229" s="11" t="s">
        <v>17</v>
      </c>
      <c r="E229" s="9">
        <v>532606</v>
      </c>
      <c r="F229" s="9">
        <v>532606</v>
      </c>
      <c r="G229" s="10">
        <v>0</v>
      </c>
      <c r="H229" s="9">
        <v>0</v>
      </c>
      <c r="I229" s="9">
        <v>91052</v>
      </c>
      <c r="J229" s="10">
        <v>80116.070000000007</v>
      </c>
      <c r="K229" s="10">
        <v>171168.07</v>
      </c>
      <c r="L229" s="9">
        <v>80116.070000000007</v>
      </c>
      <c r="M229" s="8">
        <v>0.32137841105808046</v>
      </c>
      <c r="N229" s="8">
        <v>0.15042277030300072</v>
      </c>
      <c r="O229" s="10">
        <v>361437.93</v>
      </c>
    </row>
    <row r="230" spans="1:15" x14ac:dyDescent="0.25">
      <c r="A230" s="6">
        <v>2016</v>
      </c>
      <c r="B230" t="s">
        <v>158</v>
      </c>
      <c r="C230" s="5">
        <v>38301</v>
      </c>
      <c r="D230" s="11" t="s">
        <v>16</v>
      </c>
      <c r="E230" s="9">
        <v>838163</v>
      </c>
      <c r="F230" s="9">
        <v>838163</v>
      </c>
      <c r="G230" s="10">
        <v>0</v>
      </c>
      <c r="H230" s="9">
        <v>0</v>
      </c>
      <c r="I230" s="9">
        <v>3200</v>
      </c>
      <c r="J230" s="10">
        <v>19629.46</v>
      </c>
      <c r="K230" s="10">
        <v>22829.46</v>
      </c>
      <c r="L230" s="9">
        <v>19629.46</v>
      </c>
      <c r="M230" s="8">
        <v>2.7237494377585266E-2</v>
      </c>
      <c r="N230" s="8">
        <v>2.3419621243123356E-2</v>
      </c>
      <c r="O230" s="10">
        <v>815333.54</v>
      </c>
    </row>
    <row r="231" spans="1:15" x14ac:dyDescent="0.25">
      <c r="A231" s="6">
        <v>2016</v>
      </c>
      <c r="B231" t="s">
        <v>158</v>
      </c>
      <c r="C231" s="5">
        <v>38401</v>
      </c>
      <c r="D231" s="11" t="s">
        <v>15</v>
      </c>
      <c r="E231" s="9">
        <v>137000</v>
      </c>
      <c r="F231" s="9">
        <v>137000</v>
      </c>
      <c r="G231" s="10">
        <v>0</v>
      </c>
      <c r="H231" s="9">
        <v>0</v>
      </c>
      <c r="I231" s="9">
        <v>0</v>
      </c>
      <c r="J231" s="10">
        <v>90871.6</v>
      </c>
      <c r="K231" s="10">
        <v>90871.6</v>
      </c>
      <c r="L231" s="9">
        <v>90871.6</v>
      </c>
      <c r="M231" s="8">
        <v>0.66329635036496359</v>
      </c>
      <c r="N231" s="8">
        <v>0.66329635036496359</v>
      </c>
      <c r="O231" s="10">
        <v>46128.399999999994</v>
      </c>
    </row>
    <row r="232" spans="1:15" x14ac:dyDescent="0.25">
      <c r="A232" s="6">
        <v>2016</v>
      </c>
      <c r="B232" t="s">
        <v>158</v>
      </c>
      <c r="C232" s="5">
        <v>38501</v>
      </c>
      <c r="D232" s="11" t="s">
        <v>14</v>
      </c>
      <c r="E232" s="9">
        <v>31453</v>
      </c>
      <c r="F232" s="9">
        <v>31453</v>
      </c>
      <c r="G232" s="10">
        <v>0</v>
      </c>
      <c r="H232" s="9">
        <v>0</v>
      </c>
      <c r="I232" s="9">
        <v>0</v>
      </c>
      <c r="J232" s="10">
        <v>2249.9899999999998</v>
      </c>
      <c r="K232" s="10">
        <v>2249.9899999999998</v>
      </c>
      <c r="L232" s="9">
        <v>2249.9899999999998</v>
      </c>
      <c r="M232" s="8">
        <v>7.1534988713318287E-2</v>
      </c>
      <c r="N232" s="8">
        <v>7.1534988713318287E-2</v>
      </c>
      <c r="O232" s="10">
        <v>29203.010000000002</v>
      </c>
    </row>
    <row r="233" spans="1:15" x14ac:dyDescent="0.25">
      <c r="A233" s="6">
        <v>2016</v>
      </c>
      <c r="B233" t="s">
        <v>158</v>
      </c>
      <c r="C233" s="5">
        <v>39202</v>
      </c>
      <c r="D233" s="11" t="s">
        <v>13</v>
      </c>
      <c r="E233" s="9">
        <v>152640</v>
      </c>
      <c r="F233" s="9">
        <v>152640</v>
      </c>
      <c r="G233" s="10">
        <v>6570.24</v>
      </c>
      <c r="H233" s="9">
        <v>0</v>
      </c>
      <c r="I233" s="9">
        <v>0</v>
      </c>
      <c r="J233" s="10">
        <v>7773.9999999999982</v>
      </c>
      <c r="K233" s="10">
        <v>14344.239999999998</v>
      </c>
      <c r="L233" s="9">
        <v>7773.9999999999982</v>
      </c>
      <c r="M233" s="8">
        <v>9.3974318658280903E-2</v>
      </c>
      <c r="N233" s="8">
        <v>5.0930293501048204E-2</v>
      </c>
      <c r="O233" s="10">
        <v>138295.76</v>
      </c>
    </row>
    <row r="234" spans="1:15" x14ac:dyDescent="0.25">
      <c r="A234" s="6">
        <v>2016</v>
      </c>
      <c r="B234" t="s">
        <v>158</v>
      </c>
      <c r="C234" s="5">
        <v>39401</v>
      </c>
      <c r="D234" s="11" t="s">
        <v>12</v>
      </c>
      <c r="E234" s="9">
        <v>1000000</v>
      </c>
      <c r="F234" s="9">
        <v>1000000</v>
      </c>
      <c r="G234" s="10">
        <v>0</v>
      </c>
      <c r="H234" s="9">
        <v>0</v>
      </c>
      <c r="I234" s="9">
        <v>0</v>
      </c>
      <c r="J234" s="10">
        <v>0</v>
      </c>
      <c r="K234" s="10">
        <v>0</v>
      </c>
      <c r="L234" s="9">
        <v>0</v>
      </c>
      <c r="M234" s="8">
        <v>0</v>
      </c>
      <c r="N234" s="8">
        <v>0</v>
      </c>
      <c r="O234" s="10">
        <v>1000000</v>
      </c>
    </row>
    <row r="235" spans="1:15" x14ac:dyDescent="0.25">
      <c r="A235" s="6">
        <v>2016</v>
      </c>
      <c r="B235" t="s">
        <v>158</v>
      </c>
      <c r="C235" s="5">
        <v>39801</v>
      </c>
      <c r="D235" s="11" t="s">
        <v>11</v>
      </c>
      <c r="E235" s="9">
        <v>2455603</v>
      </c>
      <c r="F235" s="9">
        <v>2455603</v>
      </c>
      <c r="G235" s="10">
        <v>0</v>
      </c>
      <c r="H235" s="9">
        <v>0</v>
      </c>
      <c r="I235" s="9">
        <v>0</v>
      </c>
      <c r="J235" s="10">
        <v>151831</v>
      </c>
      <c r="K235" s="10">
        <v>151831</v>
      </c>
      <c r="L235" s="9">
        <v>151831</v>
      </c>
      <c r="M235" s="8">
        <v>6.1830434316947812E-2</v>
      </c>
      <c r="N235" s="8">
        <v>6.1830434316947812E-2</v>
      </c>
      <c r="O235" s="10">
        <v>2303772</v>
      </c>
    </row>
    <row r="236" spans="1:15" x14ac:dyDescent="0.25">
      <c r="A236" s="6">
        <v>2016</v>
      </c>
      <c r="B236" t="s">
        <v>158</v>
      </c>
      <c r="C236" s="5">
        <v>43901</v>
      </c>
      <c r="D236" s="11" t="s">
        <v>10</v>
      </c>
      <c r="E236" s="9">
        <v>6575926</v>
      </c>
      <c r="F236" s="9">
        <v>6575926</v>
      </c>
      <c r="G236" s="10">
        <v>0</v>
      </c>
      <c r="H236" s="9">
        <v>0</v>
      </c>
      <c r="I236" s="9">
        <v>0</v>
      </c>
      <c r="J236" s="10">
        <v>921326.42999999702</v>
      </c>
      <c r="K236" s="10">
        <v>921326.42999999702</v>
      </c>
      <c r="L236" s="9">
        <v>921326.42999999702</v>
      </c>
      <c r="M236" s="8">
        <v>0.14010596074225851</v>
      </c>
      <c r="N236" s="8">
        <v>0.14010596074225851</v>
      </c>
      <c r="O236" s="10">
        <v>5654599.5700000031</v>
      </c>
    </row>
    <row r="237" spans="1:15" x14ac:dyDescent="0.25">
      <c r="A237" s="6">
        <v>2016</v>
      </c>
      <c r="B237" t="s">
        <v>158</v>
      </c>
      <c r="C237" s="5">
        <v>44102</v>
      </c>
      <c r="D237" s="11" t="s">
        <v>9</v>
      </c>
      <c r="E237" s="9">
        <v>1122110</v>
      </c>
      <c r="F237" s="9">
        <v>1122110</v>
      </c>
      <c r="G237" s="10">
        <v>0</v>
      </c>
      <c r="H237" s="9">
        <v>0</v>
      </c>
      <c r="I237" s="9">
        <v>117010</v>
      </c>
      <c r="J237" s="10">
        <v>87023.12</v>
      </c>
      <c r="K237" s="10">
        <v>204033.12</v>
      </c>
      <c r="L237" s="9">
        <v>87023.12</v>
      </c>
      <c r="M237" s="8">
        <v>0.18182987407651657</v>
      </c>
      <c r="N237" s="8">
        <v>7.7553109766422185E-2</v>
      </c>
      <c r="O237" s="10">
        <v>918076.88</v>
      </c>
    </row>
    <row r="238" spans="1:15" x14ac:dyDescent="0.25">
      <c r="A238" s="6">
        <v>2016</v>
      </c>
      <c r="B238" t="s">
        <v>158</v>
      </c>
      <c r="C238" s="5">
        <v>44106</v>
      </c>
      <c r="D238" s="11" t="s">
        <v>8</v>
      </c>
      <c r="E238" s="9">
        <v>405581</v>
      </c>
      <c r="F238" s="9">
        <v>405581</v>
      </c>
      <c r="G238" s="10">
        <v>0</v>
      </c>
      <c r="H238" s="9">
        <v>0</v>
      </c>
      <c r="I238" s="9">
        <v>0</v>
      </c>
      <c r="J238" s="10">
        <v>51000</v>
      </c>
      <c r="K238" s="10">
        <v>51000</v>
      </c>
      <c r="L238" s="9">
        <v>51000</v>
      </c>
      <c r="M238" s="8">
        <v>0.12574553541709302</v>
      </c>
      <c r="N238" s="8">
        <v>0.12574553541709302</v>
      </c>
      <c r="O238" s="10">
        <v>354581</v>
      </c>
    </row>
    <row r="239" spans="1:15" x14ac:dyDescent="0.25">
      <c r="A239" s="6">
        <v>2016</v>
      </c>
      <c r="B239" t="s">
        <v>158</v>
      </c>
      <c r="C239" s="5">
        <v>51101</v>
      </c>
      <c r="D239" s="11" t="s">
        <v>7</v>
      </c>
      <c r="E239" s="9">
        <v>0</v>
      </c>
      <c r="F239" s="9">
        <v>0</v>
      </c>
      <c r="G239" s="10">
        <v>0</v>
      </c>
      <c r="H239" s="9">
        <v>0</v>
      </c>
      <c r="I239" s="9">
        <v>0</v>
      </c>
      <c r="J239" s="10">
        <v>0</v>
      </c>
      <c r="K239" s="10">
        <v>0</v>
      </c>
      <c r="L239" s="9">
        <v>0</v>
      </c>
      <c r="M239" s="8">
        <v>0</v>
      </c>
      <c r="N239" s="8">
        <v>0</v>
      </c>
      <c r="O239" s="10">
        <v>0</v>
      </c>
    </row>
    <row r="240" spans="1:15" x14ac:dyDescent="0.25">
      <c r="A240" s="6">
        <v>2016</v>
      </c>
      <c r="B240" t="s">
        <v>158</v>
      </c>
      <c r="C240" s="5">
        <v>51501</v>
      </c>
      <c r="D240" s="11" t="s">
        <v>6</v>
      </c>
      <c r="E240" s="9">
        <v>0</v>
      </c>
      <c r="F240" s="9">
        <v>0</v>
      </c>
      <c r="G240" s="10">
        <v>0</v>
      </c>
      <c r="H240" s="9">
        <v>0</v>
      </c>
      <c r="I240" s="9">
        <v>0</v>
      </c>
      <c r="J240" s="10">
        <v>0</v>
      </c>
      <c r="K240" s="10">
        <v>0</v>
      </c>
      <c r="L240" s="9">
        <v>0</v>
      </c>
      <c r="M240" s="8">
        <v>0</v>
      </c>
      <c r="N240" s="8">
        <v>0</v>
      </c>
      <c r="O240" s="10">
        <v>0</v>
      </c>
    </row>
    <row r="241" spans="1:15" x14ac:dyDescent="0.25">
      <c r="A241" s="6">
        <v>2016</v>
      </c>
      <c r="B241" t="s">
        <v>158</v>
      </c>
      <c r="C241" s="5">
        <v>51901</v>
      </c>
      <c r="D241" s="11" t="s">
        <v>5</v>
      </c>
      <c r="E241" s="9">
        <v>4677950</v>
      </c>
      <c r="F241" s="9">
        <v>4677950</v>
      </c>
      <c r="G241" s="10">
        <v>0</v>
      </c>
      <c r="H241" s="9">
        <v>0</v>
      </c>
      <c r="I241" s="9">
        <v>0</v>
      </c>
      <c r="J241" s="10">
        <v>0</v>
      </c>
      <c r="K241" s="10">
        <v>0</v>
      </c>
      <c r="L241" s="9">
        <v>0</v>
      </c>
      <c r="M241" s="8">
        <v>0</v>
      </c>
      <c r="N241" s="8">
        <v>0</v>
      </c>
      <c r="O241" s="10">
        <v>4677950</v>
      </c>
    </row>
    <row r="242" spans="1:15" x14ac:dyDescent="0.25">
      <c r="A242" s="6">
        <v>2016</v>
      </c>
      <c r="B242" t="s">
        <v>158</v>
      </c>
      <c r="C242" s="5">
        <v>52101</v>
      </c>
      <c r="D242" s="11" t="s">
        <v>4</v>
      </c>
      <c r="E242" s="9">
        <v>0</v>
      </c>
      <c r="F242" s="9">
        <v>0</v>
      </c>
      <c r="G242" s="10">
        <v>0</v>
      </c>
      <c r="H242" s="9">
        <v>0</v>
      </c>
      <c r="I242" s="9">
        <v>0</v>
      </c>
      <c r="J242" s="10">
        <v>0</v>
      </c>
      <c r="K242" s="10">
        <v>0</v>
      </c>
      <c r="L242" s="9">
        <v>0</v>
      </c>
      <c r="M242" s="8">
        <v>0</v>
      </c>
      <c r="N242" s="8">
        <v>0</v>
      </c>
      <c r="O242" s="10">
        <v>0</v>
      </c>
    </row>
    <row r="243" spans="1:15" x14ac:dyDescent="0.25">
      <c r="A243" s="6">
        <v>2016</v>
      </c>
      <c r="B243" t="s">
        <v>158</v>
      </c>
      <c r="C243" s="5">
        <v>52301</v>
      </c>
      <c r="D243" s="11" t="s">
        <v>3</v>
      </c>
      <c r="E243" s="9">
        <v>0</v>
      </c>
      <c r="F243" s="9">
        <v>0</v>
      </c>
      <c r="G243" s="10">
        <v>0</v>
      </c>
      <c r="H243" s="9">
        <v>0</v>
      </c>
      <c r="I243" s="9">
        <v>0</v>
      </c>
      <c r="J243" s="10">
        <v>0</v>
      </c>
      <c r="K243" s="10">
        <v>0</v>
      </c>
      <c r="L243" s="9">
        <v>0</v>
      </c>
      <c r="M243" s="8">
        <v>0</v>
      </c>
      <c r="N243" s="8">
        <v>0</v>
      </c>
      <c r="O243" s="10">
        <v>0</v>
      </c>
    </row>
    <row r="244" spans="1:15" x14ac:dyDescent="0.25">
      <c r="A244" s="6">
        <v>2016</v>
      </c>
      <c r="B244" t="s">
        <v>158</v>
      </c>
      <c r="C244" s="5">
        <v>53101</v>
      </c>
      <c r="D244" s="11" t="s">
        <v>150</v>
      </c>
      <c r="E244" s="9">
        <v>343330</v>
      </c>
      <c r="F244" s="9">
        <v>343330</v>
      </c>
      <c r="G244" s="10">
        <v>0</v>
      </c>
      <c r="H244" s="9">
        <v>0</v>
      </c>
      <c r="I244" s="9">
        <v>0</v>
      </c>
      <c r="J244" s="10">
        <v>0</v>
      </c>
      <c r="K244" s="10">
        <v>0</v>
      </c>
      <c r="L244" s="9">
        <v>0</v>
      </c>
      <c r="M244" s="8">
        <v>0</v>
      </c>
      <c r="N244" s="8">
        <v>0</v>
      </c>
      <c r="O244" s="10">
        <v>343330</v>
      </c>
    </row>
    <row r="245" spans="1:15" x14ac:dyDescent="0.25">
      <c r="A245" s="6">
        <v>2016</v>
      </c>
      <c r="B245" t="s">
        <v>158</v>
      </c>
      <c r="C245" s="5">
        <v>62202</v>
      </c>
      <c r="D245" s="11" t="s">
        <v>2</v>
      </c>
      <c r="E245" s="9">
        <v>0</v>
      </c>
      <c r="F245" s="9">
        <v>0</v>
      </c>
      <c r="G245" s="10">
        <v>0</v>
      </c>
      <c r="H245" s="9">
        <v>0</v>
      </c>
      <c r="I245" s="9">
        <v>0</v>
      </c>
      <c r="J245" s="10">
        <v>0</v>
      </c>
      <c r="K245" s="10">
        <v>0</v>
      </c>
      <c r="L245" s="9">
        <v>0</v>
      </c>
      <c r="M245" s="8">
        <v>0</v>
      </c>
      <c r="N245" s="8">
        <v>0</v>
      </c>
      <c r="O245" s="10">
        <v>0</v>
      </c>
    </row>
    <row r="246" spans="1:15" x14ac:dyDescent="0.25">
      <c r="A246" s="6">
        <v>2016</v>
      </c>
      <c r="B246" t="s">
        <v>158</v>
      </c>
      <c r="C246" s="5">
        <v>62901</v>
      </c>
      <c r="D246" s="11" t="s">
        <v>1</v>
      </c>
      <c r="E246" s="9">
        <v>0</v>
      </c>
      <c r="F246" s="9">
        <v>0</v>
      </c>
      <c r="G246" s="10">
        <v>0</v>
      </c>
      <c r="H246" s="9">
        <v>0</v>
      </c>
      <c r="I246" s="9">
        <v>0</v>
      </c>
      <c r="J246" s="10">
        <v>0</v>
      </c>
      <c r="K246" s="10">
        <v>0</v>
      </c>
      <c r="L246" s="9">
        <v>0</v>
      </c>
      <c r="M246" s="8">
        <v>0</v>
      </c>
      <c r="N246" s="8">
        <v>0</v>
      </c>
      <c r="O246" s="10">
        <v>0</v>
      </c>
    </row>
    <row r="247" spans="1:15" x14ac:dyDescent="0.25">
      <c r="A247" s="6">
        <v>2016</v>
      </c>
      <c r="B247" t="s">
        <v>158</v>
      </c>
      <c r="C247" s="5">
        <v>62903</v>
      </c>
      <c r="D247" s="11" t="s">
        <v>0</v>
      </c>
      <c r="E247" s="9">
        <v>0</v>
      </c>
      <c r="F247" s="9">
        <v>0</v>
      </c>
      <c r="G247" s="10">
        <v>0</v>
      </c>
      <c r="H247" s="9">
        <v>0</v>
      </c>
      <c r="I247" s="9">
        <v>0</v>
      </c>
      <c r="J247" s="10">
        <v>0</v>
      </c>
      <c r="K247" s="10">
        <v>0</v>
      </c>
      <c r="L247" s="9">
        <v>0</v>
      </c>
      <c r="M247" s="8">
        <v>0</v>
      </c>
      <c r="N247" s="8">
        <v>0</v>
      </c>
      <c r="O247" s="10">
        <v>0</v>
      </c>
    </row>
    <row r="248" spans="1:15" x14ac:dyDescent="0.25">
      <c r="A248" s="6">
        <v>2016</v>
      </c>
      <c r="B248" t="s">
        <v>128</v>
      </c>
      <c r="C248" s="5">
        <v>11301</v>
      </c>
      <c r="D248" s="11" t="s">
        <v>111</v>
      </c>
      <c r="E248" s="9">
        <v>44414397</v>
      </c>
      <c r="F248" s="9">
        <v>45649032.050000004</v>
      </c>
      <c r="G248" s="10">
        <v>25781380.370000012</v>
      </c>
      <c r="H248" s="9">
        <v>0</v>
      </c>
      <c r="I248" s="9">
        <v>0</v>
      </c>
      <c r="J248" s="10">
        <v>19867651.679999992</v>
      </c>
      <c r="K248" s="10">
        <v>45649032.050000004</v>
      </c>
      <c r="L248" s="9">
        <v>19867651.679999992</v>
      </c>
      <c r="M248" s="8">
        <v>1</v>
      </c>
      <c r="N248" s="8">
        <v>0.43522613268642113</v>
      </c>
      <c r="O248" s="10">
        <v>0</v>
      </c>
    </row>
    <row r="249" spans="1:15" x14ac:dyDescent="0.25">
      <c r="A249" s="6">
        <v>2016</v>
      </c>
      <c r="B249" t="s">
        <v>128</v>
      </c>
      <c r="C249" s="5">
        <v>12101</v>
      </c>
      <c r="D249" s="11" t="s">
        <v>129</v>
      </c>
      <c r="E249" s="9">
        <v>0</v>
      </c>
      <c r="F249" s="9">
        <v>0</v>
      </c>
      <c r="G249" s="10">
        <v>0</v>
      </c>
      <c r="H249" s="9">
        <v>0</v>
      </c>
      <c r="I249" s="9">
        <v>0</v>
      </c>
      <c r="J249" s="10">
        <v>0</v>
      </c>
      <c r="K249" s="10">
        <v>0</v>
      </c>
      <c r="L249" s="9">
        <v>0</v>
      </c>
      <c r="M249" s="8">
        <v>0</v>
      </c>
      <c r="N249" s="8">
        <v>0</v>
      </c>
      <c r="O249" s="10">
        <v>0</v>
      </c>
    </row>
    <row r="250" spans="1:15" x14ac:dyDescent="0.25">
      <c r="A250" s="6">
        <v>2016</v>
      </c>
      <c r="B250" t="s">
        <v>128</v>
      </c>
      <c r="C250" s="5">
        <v>12201</v>
      </c>
      <c r="D250" s="11" t="s">
        <v>110</v>
      </c>
      <c r="E250" s="9">
        <v>3102745</v>
      </c>
      <c r="F250" s="9">
        <v>3102745</v>
      </c>
      <c r="G250" s="10">
        <v>1994489.8800000001</v>
      </c>
      <c r="H250" s="9">
        <v>0</v>
      </c>
      <c r="I250" s="9">
        <v>0</v>
      </c>
      <c r="J250" s="10">
        <v>1108255.1199999999</v>
      </c>
      <c r="K250" s="10">
        <v>3102745</v>
      </c>
      <c r="L250" s="9">
        <v>1108255.1199999999</v>
      </c>
      <c r="M250" s="8">
        <v>1</v>
      </c>
      <c r="N250" s="8">
        <v>0.35718536972906245</v>
      </c>
      <c r="O250" s="10">
        <v>0</v>
      </c>
    </row>
    <row r="251" spans="1:15" x14ac:dyDescent="0.25">
      <c r="A251" s="6">
        <v>2016</v>
      </c>
      <c r="B251" t="s">
        <v>128</v>
      </c>
      <c r="C251" s="5">
        <v>12301</v>
      </c>
      <c r="D251" s="11" t="s">
        <v>130</v>
      </c>
      <c r="E251" s="9">
        <v>0</v>
      </c>
      <c r="F251" s="9">
        <v>0</v>
      </c>
      <c r="G251" s="10">
        <v>0</v>
      </c>
      <c r="H251" s="9">
        <v>0</v>
      </c>
      <c r="I251" s="9">
        <v>0</v>
      </c>
      <c r="J251" s="10">
        <v>0</v>
      </c>
      <c r="K251" s="10">
        <v>0</v>
      </c>
      <c r="L251" s="9">
        <v>0</v>
      </c>
      <c r="M251" s="8">
        <v>0</v>
      </c>
      <c r="N251" s="8">
        <v>0</v>
      </c>
      <c r="O251" s="10">
        <v>0</v>
      </c>
    </row>
    <row r="252" spans="1:15" x14ac:dyDescent="0.25">
      <c r="A252" s="6">
        <v>2016</v>
      </c>
      <c r="B252" t="s">
        <v>128</v>
      </c>
      <c r="C252" s="5">
        <v>13101</v>
      </c>
      <c r="D252" s="11" t="s">
        <v>109</v>
      </c>
      <c r="E252" s="9">
        <v>32100</v>
      </c>
      <c r="F252" s="9">
        <v>32100</v>
      </c>
      <c r="G252" s="10">
        <v>16662.5</v>
      </c>
      <c r="H252" s="9">
        <v>0</v>
      </c>
      <c r="I252" s="9">
        <v>0</v>
      </c>
      <c r="J252" s="10">
        <v>15437.5</v>
      </c>
      <c r="K252" s="10">
        <v>32100</v>
      </c>
      <c r="L252" s="9">
        <v>15437.5</v>
      </c>
      <c r="M252" s="8">
        <v>1</v>
      </c>
      <c r="N252" s="8">
        <v>0.48091900311526475</v>
      </c>
      <c r="O252" s="10">
        <v>0</v>
      </c>
    </row>
    <row r="253" spans="1:15" ht="25.5" x14ac:dyDescent="0.25">
      <c r="A253" s="6">
        <v>2016</v>
      </c>
      <c r="B253" t="s">
        <v>128</v>
      </c>
      <c r="C253" s="5">
        <v>13102</v>
      </c>
      <c r="D253" s="11" t="s">
        <v>108</v>
      </c>
      <c r="E253" s="9">
        <v>12467482</v>
      </c>
      <c r="F253" s="9">
        <v>12827886</v>
      </c>
      <c r="G253" s="10">
        <v>6752331.3699999992</v>
      </c>
      <c r="H253" s="9">
        <v>0</v>
      </c>
      <c r="I253" s="9">
        <v>0</v>
      </c>
      <c r="J253" s="10">
        <v>6075554.6300000008</v>
      </c>
      <c r="K253" s="10">
        <v>12827886</v>
      </c>
      <c r="L253" s="9">
        <v>6075554.6300000008</v>
      </c>
      <c r="M253" s="8">
        <v>1</v>
      </c>
      <c r="N253" s="8">
        <v>0.4736208779841044</v>
      </c>
      <c r="O253" s="10">
        <v>0</v>
      </c>
    </row>
    <row r="254" spans="1:15" x14ac:dyDescent="0.25">
      <c r="A254" s="6">
        <v>2016</v>
      </c>
      <c r="B254" t="s">
        <v>128</v>
      </c>
      <c r="C254" s="5">
        <v>13201</v>
      </c>
      <c r="D254" s="11" t="s">
        <v>107</v>
      </c>
      <c r="E254" s="9">
        <v>3321760</v>
      </c>
      <c r="F254" s="9">
        <v>3416415.3400000003</v>
      </c>
      <c r="G254" s="10">
        <v>2119910.7800000007</v>
      </c>
      <c r="H254" s="9">
        <v>0</v>
      </c>
      <c r="I254" s="9">
        <v>0</v>
      </c>
      <c r="J254" s="10">
        <v>1296504.5599999996</v>
      </c>
      <c r="K254" s="10">
        <v>3416415.3400000003</v>
      </c>
      <c r="L254" s="9">
        <v>1296504.5599999996</v>
      </c>
      <c r="M254" s="8">
        <v>1</v>
      </c>
      <c r="N254" s="8">
        <v>0.37949266437844748</v>
      </c>
      <c r="O254" s="10">
        <v>0</v>
      </c>
    </row>
    <row r="255" spans="1:15" x14ac:dyDescent="0.25">
      <c r="A255" s="6">
        <v>2016</v>
      </c>
      <c r="B255" t="s">
        <v>128</v>
      </c>
      <c r="C255" s="5">
        <v>13202</v>
      </c>
      <c r="D255" s="11" t="s">
        <v>106</v>
      </c>
      <c r="E255" s="9">
        <v>5646759</v>
      </c>
      <c r="F255" s="9">
        <v>5725638.4499999993</v>
      </c>
      <c r="G255" s="10">
        <v>5720617.0099999988</v>
      </c>
      <c r="H255" s="9">
        <v>0</v>
      </c>
      <c r="I255" s="9">
        <v>0</v>
      </c>
      <c r="J255" s="10">
        <v>5021.4399999999996</v>
      </c>
      <c r="K255" s="10">
        <v>5725638.4499999993</v>
      </c>
      <c r="L255" s="9">
        <v>5021.4399999999996</v>
      </c>
      <c r="M255" s="8">
        <v>1</v>
      </c>
      <c r="N255" s="8">
        <v>8.7700961977436767E-4</v>
      </c>
      <c r="O255" s="10">
        <v>0</v>
      </c>
    </row>
    <row r="256" spans="1:15" x14ac:dyDescent="0.25">
      <c r="A256" s="6">
        <v>2016</v>
      </c>
      <c r="B256" t="s">
        <v>128</v>
      </c>
      <c r="C256" s="5">
        <v>13301</v>
      </c>
      <c r="D256" s="11" t="s">
        <v>131</v>
      </c>
      <c r="E256" s="9">
        <v>0</v>
      </c>
      <c r="F256" s="9">
        <v>0</v>
      </c>
      <c r="G256" s="10">
        <v>0</v>
      </c>
      <c r="H256" s="9">
        <v>0</v>
      </c>
      <c r="I256" s="9">
        <v>0</v>
      </c>
      <c r="J256" s="10">
        <v>0</v>
      </c>
      <c r="K256" s="10">
        <v>0</v>
      </c>
      <c r="L256" s="9">
        <v>0</v>
      </c>
      <c r="M256" s="8">
        <v>0</v>
      </c>
      <c r="N256" s="8">
        <v>0</v>
      </c>
      <c r="O256" s="10">
        <v>0</v>
      </c>
    </row>
    <row r="257" spans="1:15" x14ac:dyDescent="0.25">
      <c r="A257" s="6">
        <v>2016</v>
      </c>
      <c r="B257" t="s">
        <v>128</v>
      </c>
      <c r="C257" s="5">
        <v>13409</v>
      </c>
      <c r="D257" s="11" t="s">
        <v>105</v>
      </c>
      <c r="E257" s="9">
        <v>760345</v>
      </c>
      <c r="F257" s="9">
        <v>760345</v>
      </c>
      <c r="G257" s="10">
        <v>402115.45000000007</v>
      </c>
      <c r="H257" s="9">
        <v>0</v>
      </c>
      <c r="I257" s="9">
        <v>0</v>
      </c>
      <c r="J257" s="10">
        <v>358229.54999999993</v>
      </c>
      <c r="K257" s="10">
        <v>760345</v>
      </c>
      <c r="L257" s="9">
        <v>358229.54999999993</v>
      </c>
      <c r="M257" s="8">
        <v>1</v>
      </c>
      <c r="N257" s="8">
        <v>0.47114079792725666</v>
      </c>
      <c r="O257" s="10">
        <v>0</v>
      </c>
    </row>
    <row r="258" spans="1:15" x14ac:dyDescent="0.25">
      <c r="A258" s="6">
        <v>2016</v>
      </c>
      <c r="B258" t="s">
        <v>128</v>
      </c>
      <c r="C258" s="5">
        <v>14101</v>
      </c>
      <c r="D258" s="11" t="s">
        <v>104</v>
      </c>
      <c r="E258" s="9">
        <v>4303091</v>
      </c>
      <c r="F258" s="9">
        <v>4346334.1500000004</v>
      </c>
      <c r="G258" s="10">
        <v>2431244.2499999995</v>
      </c>
      <c r="H258" s="9">
        <v>0</v>
      </c>
      <c r="I258" s="9">
        <v>0</v>
      </c>
      <c r="J258" s="10">
        <v>1915089.9000000008</v>
      </c>
      <c r="K258" s="10">
        <v>4346334.1500000004</v>
      </c>
      <c r="L258" s="9">
        <v>1915089.9000000008</v>
      </c>
      <c r="M258" s="8">
        <v>1</v>
      </c>
      <c r="N258" s="8">
        <v>0.44062187441340672</v>
      </c>
      <c r="O258" s="10">
        <v>0</v>
      </c>
    </row>
    <row r="259" spans="1:15" x14ac:dyDescent="0.25">
      <c r="A259" s="6">
        <v>2016</v>
      </c>
      <c r="B259" t="s">
        <v>128</v>
      </c>
      <c r="C259" s="5">
        <v>14105</v>
      </c>
      <c r="D259" s="11" t="s">
        <v>103</v>
      </c>
      <c r="E259" s="9">
        <v>1428250</v>
      </c>
      <c r="F259" s="9">
        <v>1442021.05</v>
      </c>
      <c r="G259" s="10">
        <v>892193.05999999994</v>
      </c>
      <c r="H259" s="9">
        <v>0</v>
      </c>
      <c r="I259" s="9">
        <v>0</v>
      </c>
      <c r="J259" s="10">
        <v>549827.99000000011</v>
      </c>
      <c r="K259" s="10">
        <v>1442021.05</v>
      </c>
      <c r="L259" s="9">
        <v>549827.99000000011</v>
      </c>
      <c r="M259" s="8">
        <v>1</v>
      </c>
      <c r="N259" s="8">
        <v>0.38128985010308974</v>
      </c>
      <c r="O259" s="10">
        <v>0</v>
      </c>
    </row>
    <row r="260" spans="1:15" x14ac:dyDescent="0.25">
      <c r="A260" s="6">
        <v>2016</v>
      </c>
      <c r="B260" t="s">
        <v>128</v>
      </c>
      <c r="C260" s="5">
        <v>14201</v>
      </c>
      <c r="D260" s="11" t="s">
        <v>102</v>
      </c>
      <c r="E260" s="9">
        <v>1782049</v>
      </c>
      <c r="F260" s="9">
        <v>1803735.6400000001</v>
      </c>
      <c r="G260" s="10">
        <v>937863.65000000049</v>
      </c>
      <c r="H260" s="9">
        <v>0</v>
      </c>
      <c r="I260" s="9">
        <v>0</v>
      </c>
      <c r="J260" s="10">
        <v>865871.98999999964</v>
      </c>
      <c r="K260" s="10">
        <v>1803735.6400000001</v>
      </c>
      <c r="L260" s="9">
        <v>865871.98999999964</v>
      </c>
      <c r="M260" s="8">
        <v>0.99999999999999989</v>
      </c>
      <c r="N260" s="8">
        <v>0.48004373301621933</v>
      </c>
      <c r="O260" s="10">
        <v>0</v>
      </c>
    </row>
    <row r="261" spans="1:15" x14ac:dyDescent="0.25">
      <c r="A261" s="6">
        <v>2016</v>
      </c>
      <c r="B261" t="s">
        <v>128</v>
      </c>
      <c r="C261" s="5">
        <v>14301</v>
      </c>
      <c r="D261" s="11" t="s">
        <v>101</v>
      </c>
      <c r="E261" s="9">
        <v>712821</v>
      </c>
      <c r="F261" s="9">
        <v>721495.65</v>
      </c>
      <c r="G261" s="10">
        <v>375147.13999999996</v>
      </c>
      <c r="H261" s="9">
        <v>0</v>
      </c>
      <c r="I261" s="9">
        <v>0</v>
      </c>
      <c r="J261" s="10">
        <v>346348.51000000007</v>
      </c>
      <c r="K261" s="10">
        <v>721495.65</v>
      </c>
      <c r="L261" s="9">
        <v>346348.51000000007</v>
      </c>
      <c r="M261" s="8">
        <v>0.99999999999999989</v>
      </c>
      <c r="N261" s="8">
        <v>0.48004240912609802</v>
      </c>
      <c r="O261" s="10">
        <v>0</v>
      </c>
    </row>
    <row r="262" spans="1:15" x14ac:dyDescent="0.25">
      <c r="A262" s="6">
        <v>2016</v>
      </c>
      <c r="B262" t="s">
        <v>128</v>
      </c>
      <c r="C262" s="5">
        <v>14302</v>
      </c>
      <c r="D262" s="11" t="s">
        <v>100</v>
      </c>
      <c r="E262" s="9">
        <v>549166</v>
      </c>
      <c r="F262" s="9">
        <v>555733.61</v>
      </c>
      <c r="G262" s="10">
        <v>200296.5</v>
      </c>
      <c r="H262" s="9">
        <v>0</v>
      </c>
      <c r="I262" s="9">
        <v>0</v>
      </c>
      <c r="J262" s="10">
        <v>355437.11</v>
      </c>
      <c r="K262" s="10">
        <v>555733.61</v>
      </c>
      <c r="L262" s="9">
        <v>355437.11</v>
      </c>
      <c r="M262" s="8">
        <v>1</v>
      </c>
      <c r="N262" s="8">
        <v>0.63958181330799835</v>
      </c>
      <c r="O262" s="10">
        <v>0</v>
      </c>
    </row>
    <row r="263" spans="1:15" x14ac:dyDescent="0.25">
      <c r="A263" s="6">
        <v>2016</v>
      </c>
      <c r="B263" t="s">
        <v>128</v>
      </c>
      <c r="C263" s="5">
        <v>14401</v>
      </c>
      <c r="D263" s="11" t="s">
        <v>99</v>
      </c>
      <c r="E263" s="9">
        <v>932773</v>
      </c>
      <c r="F263" s="9">
        <v>947218.25</v>
      </c>
      <c r="G263" s="10">
        <v>661950.14000000013</v>
      </c>
      <c r="H263" s="9">
        <v>0</v>
      </c>
      <c r="I263" s="9">
        <v>0</v>
      </c>
      <c r="J263" s="10">
        <v>285268.10999999993</v>
      </c>
      <c r="K263" s="10">
        <v>947218.25</v>
      </c>
      <c r="L263" s="9">
        <v>285268.10999999993</v>
      </c>
      <c r="M263" s="8">
        <v>0.99999999999999989</v>
      </c>
      <c r="N263" s="8">
        <v>0.30116407702237569</v>
      </c>
      <c r="O263" s="10">
        <v>0</v>
      </c>
    </row>
    <row r="264" spans="1:15" x14ac:dyDescent="0.25">
      <c r="A264" s="6">
        <v>2016</v>
      </c>
      <c r="B264" t="s">
        <v>128</v>
      </c>
      <c r="C264" s="5">
        <v>14403</v>
      </c>
      <c r="D264" s="11" t="s">
        <v>98</v>
      </c>
      <c r="E264" s="9">
        <v>491979</v>
      </c>
      <c r="F264" s="9">
        <v>491979</v>
      </c>
      <c r="G264" s="10">
        <v>195332.72999999998</v>
      </c>
      <c r="H264" s="9">
        <v>0</v>
      </c>
      <c r="I264" s="9">
        <v>0</v>
      </c>
      <c r="J264" s="10">
        <v>296646.27</v>
      </c>
      <c r="K264" s="10">
        <v>491979</v>
      </c>
      <c r="L264" s="9">
        <v>296646.27</v>
      </c>
      <c r="M264" s="8">
        <v>1</v>
      </c>
      <c r="N264" s="8">
        <v>0.60296530949491756</v>
      </c>
      <c r="O264" s="10">
        <v>0</v>
      </c>
    </row>
    <row r="265" spans="1:15" x14ac:dyDescent="0.25">
      <c r="A265" s="6">
        <v>2016</v>
      </c>
      <c r="B265" t="s">
        <v>128</v>
      </c>
      <c r="C265" s="5">
        <v>14404</v>
      </c>
      <c r="D265" s="11" t="s">
        <v>97</v>
      </c>
      <c r="E265" s="9">
        <v>1193561</v>
      </c>
      <c r="F265" s="9">
        <v>1193561</v>
      </c>
      <c r="G265" s="10">
        <v>633487.25000000012</v>
      </c>
      <c r="H265" s="9">
        <v>0</v>
      </c>
      <c r="I265" s="9">
        <v>0</v>
      </c>
      <c r="J265" s="10">
        <v>560073.74999999988</v>
      </c>
      <c r="K265" s="10">
        <v>1193561</v>
      </c>
      <c r="L265" s="9">
        <v>560073.74999999988</v>
      </c>
      <c r="M265" s="8">
        <v>1</v>
      </c>
      <c r="N265" s="8">
        <v>0.46924602094069756</v>
      </c>
      <c r="O265" s="10">
        <v>0</v>
      </c>
    </row>
    <row r="266" spans="1:15" x14ac:dyDescent="0.25">
      <c r="A266" s="6">
        <v>2016</v>
      </c>
      <c r="B266" t="s">
        <v>128</v>
      </c>
      <c r="C266" s="5">
        <v>14405</v>
      </c>
      <c r="D266" s="11" t="s">
        <v>96</v>
      </c>
      <c r="E266" s="9">
        <v>49567</v>
      </c>
      <c r="F266" s="9">
        <v>49567</v>
      </c>
      <c r="G266" s="10">
        <v>49567</v>
      </c>
      <c r="H266" s="9">
        <v>0</v>
      </c>
      <c r="I266" s="9">
        <v>0</v>
      </c>
      <c r="J266" s="10">
        <v>0</v>
      </c>
      <c r="K266" s="10">
        <v>49567</v>
      </c>
      <c r="L266" s="9">
        <v>0</v>
      </c>
      <c r="M266" s="8">
        <v>1</v>
      </c>
      <c r="N266" s="8">
        <v>0</v>
      </c>
      <c r="O266" s="10">
        <v>0</v>
      </c>
    </row>
    <row r="267" spans="1:15" x14ac:dyDescent="0.25">
      <c r="A267" s="6">
        <v>2016</v>
      </c>
      <c r="B267" t="s">
        <v>128</v>
      </c>
      <c r="C267" s="5">
        <v>15202</v>
      </c>
      <c r="D267" s="11" t="s">
        <v>132</v>
      </c>
      <c r="E267" s="9">
        <v>0</v>
      </c>
      <c r="F267" s="9">
        <v>0</v>
      </c>
      <c r="G267" s="10">
        <v>0</v>
      </c>
      <c r="H267" s="9">
        <v>0</v>
      </c>
      <c r="I267" s="9">
        <v>0</v>
      </c>
      <c r="J267" s="10">
        <v>0</v>
      </c>
      <c r="K267" s="10">
        <v>0</v>
      </c>
      <c r="L267" s="9">
        <v>0</v>
      </c>
      <c r="M267" s="8">
        <v>0</v>
      </c>
      <c r="N267" s="8">
        <v>0</v>
      </c>
      <c r="O267" s="10">
        <v>0</v>
      </c>
    </row>
    <row r="268" spans="1:15" x14ac:dyDescent="0.25">
      <c r="A268" s="6">
        <v>2016</v>
      </c>
      <c r="B268" t="s">
        <v>128</v>
      </c>
      <c r="C268" s="5">
        <v>15301</v>
      </c>
      <c r="D268" s="11" t="s">
        <v>133</v>
      </c>
      <c r="E268" s="9">
        <v>0</v>
      </c>
      <c r="F268" s="9">
        <v>0</v>
      </c>
      <c r="G268" s="10">
        <v>0</v>
      </c>
      <c r="H268" s="9">
        <v>0</v>
      </c>
      <c r="I268" s="9">
        <v>0</v>
      </c>
      <c r="J268" s="10">
        <v>0</v>
      </c>
      <c r="K268" s="10">
        <v>0</v>
      </c>
      <c r="L268" s="9">
        <v>0</v>
      </c>
      <c r="M268" s="8">
        <v>0</v>
      </c>
      <c r="N268" s="8">
        <v>0</v>
      </c>
      <c r="O268" s="10">
        <v>0</v>
      </c>
    </row>
    <row r="269" spans="1:15" ht="25.5" x14ac:dyDescent="0.25">
      <c r="A269" s="6">
        <v>2016</v>
      </c>
      <c r="B269" t="s">
        <v>128</v>
      </c>
      <c r="C269" s="5">
        <v>15401</v>
      </c>
      <c r="D269" s="11" t="s">
        <v>95</v>
      </c>
      <c r="E269" s="9">
        <v>2754677</v>
      </c>
      <c r="F269" s="9">
        <v>2775254.25</v>
      </c>
      <c r="G269" s="10">
        <v>1902093.4899999998</v>
      </c>
      <c r="H269" s="9">
        <v>0</v>
      </c>
      <c r="I269" s="9">
        <v>0</v>
      </c>
      <c r="J269" s="10">
        <v>873160.76000000024</v>
      </c>
      <c r="K269" s="10">
        <v>2775254.25</v>
      </c>
      <c r="L269" s="9">
        <v>873160.76000000024</v>
      </c>
      <c r="M269" s="8">
        <v>1</v>
      </c>
      <c r="N269" s="8">
        <v>0.31462369979255062</v>
      </c>
      <c r="O269" s="10">
        <v>0</v>
      </c>
    </row>
    <row r="270" spans="1:15" x14ac:dyDescent="0.25">
      <c r="A270" s="6">
        <v>2016</v>
      </c>
      <c r="B270" t="s">
        <v>128</v>
      </c>
      <c r="C270" s="5">
        <v>15402</v>
      </c>
      <c r="D270" s="11" t="s">
        <v>94</v>
      </c>
      <c r="E270" s="9">
        <v>7136427</v>
      </c>
      <c r="F270" s="9">
        <v>7136427</v>
      </c>
      <c r="G270" s="10">
        <v>3790036.1099999994</v>
      </c>
      <c r="H270" s="9">
        <v>0</v>
      </c>
      <c r="I270" s="9">
        <v>0</v>
      </c>
      <c r="J270" s="10">
        <v>3346390.8900000006</v>
      </c>
      <c r="K270" s="10">
        <v>7136427</v>
      </c>
      <c r="L270" s="9">
        <v>3346390.8900000006</v>
      </c>
      <c r="M270" s="8">
        <v>1</v>
      </c>
      <c r="N270" s="8">
        <v>0.46891685292934415</v>
      </c>
      <c r="O270" s="10">
        <v>0</v>
      </c>
    </row>
    <row r="271" spans="1:15" x14ac:dyDescent="0.25">
      <c r="A271" s="6">
        <v>2016</v>
      </c>
      <c r="B271" t="s">
        <v>128</v>
      </c>
      <c r="C271" s="5">
        <v>15403</v>
      </c>
      <c r="D271" s="11" t="s">
        <v>93</v>
      </c>
      <c r="E271" s="9">
        <v>1795464</v>
      </c>
      <c r="F271" s="9">
        <v>1795464</v>
      </c>
      <c r="G271" s="10">
        <v>739990.83000000007</v>
      </c>
      <c r="H271" s="9">
        <v>0</v>
      </c>
      <c r="I271" s="9">
        <v>0</v>
      </c>
      <c r="J271" s="10">
        <v>1055473.17</v>
      </c>
      <c r="K271" s="10">
        <v>1795464</v>
      </c>
      <c r="L271" s="9">
        <v>1055473.17</v>
      </c>
      <c r="M271" s="8">
        <v>1</v>
      </c>
      <c r="N271" s="8">
        <v>0.58785537888813144</v>
      </c>
      <c r="O271" s="10">
        <v>0</v>
      </c>
    </row>
    <row r="272" spans="1:15" x14ac:dyDescent="0.25">
      <c r="A272" s="6">
        <v>2016</v>
      </c>
      <c r="B272" t="s">
        <v>128</v>
      </c>
      <c r="C272" s="5">
        <v>15901</v>
      </c>
      <c r="D272" s="11" t="s">
        <v>92</v>
      </c>
      <c r="E272" s="9">
        <v>735000</v>
      </c>
      <c r="F272" s="9">
        <v>735000</v>
      </c>
      <c r="G272" s="10">
        <v>735000</v>
      </c>
      <c r="H272" s="9">
        <v>0</v>
      </c>
      <c r="I272" s="9">
        <v>0</v>
      </c>
      <c r="J272" s="10">
        <v>0</v>
      </c>
      <c r="K272" s="10">
        <v>735000</v>
      </c>
      <c r="L272" s="9">
        <v>0</v>
      </c>
      <c r="M272" s="8">
        <v>1</v>
      </c>
      <c r="N272" s="8">
        <v>0</v>
      </c>
      <c r="O272" s="10">
        <v>0</v>
      </c>
    </row>
    <row r="273" spans="1:15" x14ac:dyDescent="0.25">
      <c r="A273" s="6">
        <v>2016</v>
      </c>
      <c r="B273" t="s">
        <v>128</v>
      </c>
      <c r="C273" s="5">
        <v>16101</v>
      </c>
      <c r="D273" s="11" t="s">
        <v>134</v>
      </c>
      <c r="E273" s="9">
        <v>0</v>
      </c>
      <c r="F273" s="9">
        <v>0</v>
      </c>
      <c r="G273" s="10">
        <v>0</v>
      </c>
      <c r="H273" s="9">
        <v>0</v>
      </c>
      <c r="I273" s="9">
        <v>0</v>
      </c>
      <c r="J273" s="10">
        <v>0</v>
      </c>
      <c r="K273" s="10">
        <v>0</v>
      </c>
      <c r="L273" s="9">
        <v>0</v>
      </c>
      <c r="M273" s="8">
        <v>0</v>
      </c>
      <c r="N273" s="8">
        <v>0</v>
      </c>
      <c r="O273" s="10">
        <v>0</v>
      </c>
    </row>
    <row r="274" spans="1:15" x14ac:dyDescent="0.25">
      <c r="A274" s="6">
        <v>2016</v>
      </c>
      <c r="B274" t="s">
        <v>128</v>
      </c>
      <c r="C274" s="5">
        <v>16103</v>
      </c>
      <c r="D274" s="11" t="s">
        <v>91</v>
      </c>
      <c r="E274" s="9">
        <v>0</v>
      </c>
      <c r="F274" s="9">
        <v>0</v>
      </c>
      <c r="G274" s="10">
        <v>0</v>
      </c>
      <c r="H274" s="9">
        <v>0</v>
      </c>
      <c r="I274" s="9">
        <v>0</v>
      </c>
      <c r="J274" s="10">
        <v>0</v>
      </c>
      <c r="K274" s="10">
        <v>0</v>
      </c>
      <c r="L274" s="9">
        <v>0</v>
      </c>
      <c r="M274" s="8">
        <v>0</v>
      </c>
      <c r="N274" s="8">
        <v>0</v>
      </c>
      <c r="O274" s="10">
        <v>0</v>
      </c>
    </row>
    <row r="275" spans="1:15" x14ac:dyDescent="0.25">
      <c r="A275" s="6">
        <v>2016</v>
      </c>
      <c r="B275" t="s">
        <v>128</v>
      </c>
      <c r="C275" s="5">
        <v>16104</v>
      </c>
      <c r="D275" s="11" t="s">
        <v>135</v>
      </c>
      <c r="E275" s="9">
        <v>0</v>
      </c>
      <c r="F275" s="9">
        <v>0</v>
      </c>
      <c r="G275" s="10">
        <v>0</v>
      </c>
      <c r="H275" s="9">
        <v>0</v>
      </c>
      <c r="I275" s="9">
        <v>0</v>
      </c>
      <c r="J275" s="10">
        <v>0</v>
      </c>
      <c r="K275" s="10">
        <v>0</v>
      </c>
      <c r="L275" s="9">
        <v>0</v>
      </c>
      <c r="M275" s="8">
        <v>0</v>
      </c>
      <c r="N275" s="8">
        <v>0</v>
      </c>
      <c r="O275" s="10">
        <v>0</v>
      </c>
    </row>
    <row r="276" spans="1:15" x14ac:dyDescent="0.25">
      <c r="A276" s="6">
        <v>2016</v>
      </c>
      <c r="B276" t="s">
        <v>128</v>
      </c>
      <c r="C276" s="5">
        <v>16105</v>
      </c>
      <c r="D276" s="11" t="s">
        <v>136</v>
      </c>
      <c r="E276" s="9">
        <v>0</v>
      </c>
      <c r="F276" s="9">
        <v>0</v>
      </c>
      <c r="G276" s="10">
        <v>0</v>
      </c>
      <c r="H276" s="9">
        <v>0</v>
      </c>
      <c r="I276" s="9">
        <v>0</v>
      </c>
      <c r="J276" s="10">
        <v>0</v>
      </c>
      <c r="K276" s="10">
        <v>0</v>
      </c>
      <c r="L276" s="9">
        <v>0</v>
      </c>
      <c r="M276" s="8">
        <v>0</v>
      </c>
      <c r="N276" s="8">
        <v>0</v>
      </c>
      <c r="O276" s="10">
        <v>0</v>
      </c>
    </row>
    <row r="277" spans="1:15" x14ac:dyDescent="0.25">
      <c r="A277" s="6">
        <v>2016</v>
      </c>
      <c r="B277" t="s">
        <v>128</v>
      </c>
      <c r="C277" s="5">
        <v>16106</v>
      </c>
      <c r="D277" s="11" t="s">
        <v>137</v>
      </c>
      <c r="E277" s="9">
        <v>0</v>
      </c>
      <c r="F277" s="9">
        <v>0</v>
      </c>
      <c r="G277" s="10">
        <v>0</v>
      </c>
      <c r="H277" s="9">
        <v>0</v>
      </c>
      <c r="I277" s="9">
        <v>0</v>
      </c>
      <c r="J277" s="10">
        <v>0</v>
      </c>
      <c r="K277" s="10">
        <v>0</v>
      </c>
      <c r="L277" s="9">
        <v>0</v>
      </c>
      <c r="M277" s="8">
        <v>0</v>
      </c>
      <c r="N277" s="8">
        <v>0</v>
      </c>
      <c r="O277" s="10">
        <v>0</v>
      </c>
    </row>
    <row r="278" spans="1:15" x14ac:dyDescent="0.25">
      <c r="A278" s="6">
        <v>2016</v>
      </c>
      <c r="B278" t="s">
        <v>128</v>
      </c>
      <c r="C278" s="5">
        <v>16107</v>
      </c>
      <c r="D278" s="11" t="s">
        <v>138</v>
      </c>
      <c r="E278" s="9">
        <v>0</v>
      </c>
      <c r="F278" s="9">
        <v>0</v>
      </c>
      <c r="G278" s="10">
        <v>0</v>
      </c>
      <c r="H278" s="9">
        <v>0</v>
      </c>
      <c r="I278" s="9">
        <v>0</v>
      </c>
      <c r="J278" s="10">
        <v>0</v>
      </c>
      <c r="K278" s="10">
        <v>0</v>
      </c>
      <c r="L278" s="9">
        <v>0</v>
      </c>
      <c r="M278" s="8">
        <v>0</v>
      </c>
      <c r="N278" s="8">
        <v>0</v>
      </c>
      <c r="O278" s="10">
        <v>0</v>
      </c>
    </row>
    <row r="279" spans="1:15" x14ac:dyDescent="0.25">
      <c r="A279" s="6">
        <v>2016</v>
      </c>
      <c r="B279" t="s">
        <v>128</v>
      </c>
      <c r="C279" s="5">
        <v>16108</v>
      </c>
      <c r="D279" s="11" t="s">
        <v>139</v>
      </c>
      <c r="E279" s="9">
        <v>0</v>
      </c>
      <c r="F279" s="9">
        <v>0</v>
      </c>
      <c r="G279" s="10">
        <v>0</v>
      </c>
      <c r="H279" s="9">
        <v>0</v>
      </c>
      <c r="I279" s="9">
        <v>0</v>
      </c>
      <c r="J279" s="10">
        <v>0</v>
      </c>
      <c r="K279" s="10">
        <v>0</v>
      </c>
      <c r="L279" s="9">
        <v>0</v>
      </c>
      <c r="M279" s="8">
        <v>0</v>
      </c>
      <c r="N279" s="8">
        <v>0</v>
      </c>
      <c r="O279" s="10">
        <v>0</v>
      </c>
    </row>
    <row r="280" spans="1:15" x14ac:dyDescent="0.25">
      <c r="A280" s="6">
        <v>2016</v>
      </c>
      <c r="B280" t="s">
        <v>128</v>
      </c>
      <c r="C280" s="5">
        <v>17102</v>
      </c>
      <c r="D280" s="11" t="s">
        <v>90</v>
      </c>
      <c r="E280" s="9">
        <v>6108612</v>
      </c>
      <c r="F280" s="9">
        <v>6108612</v>
      </c>
      <c r="G280" s="10">
        <v>34605.600000000559</v>
      </c>
      <c r="H280" s="9">
        <v>0</v>
      </c>
      <c r="I280" s="9">
        <v>0</v>
      </c>
      <c r="J280" s="10">
        <v>6074006.3999999994</v>
      </c>
      <c r="K280" s="10">
        <v>6108612</v>
      </c>
      <c r="L280" s="9">
        <v>6074006.3999999994</v>
      </c>
      <c r="M280" s="8">
        <v>1</v>
      </c>
      <c r="N280" s="8">
        <v>0.99433494875758999</v>
      </c>
      <c r="O280" s="10">
        <v>0</v>
      </c>
    </row>
    <row r="281" spans="1:15" x14ac:dyDescent="0.25">
      <c r="A281" s="6">
        <v>2016</v>
      </c>
      <c r="B281" t="s">
        <v>128</v>
      </c>
      <c r="C281" s="5">
        <v>21101</v>
      </c>
      <c r="D281" s="11" t="s">
        <v>89</v>
      </c>
      <c r="E281" s="9">
        <v>1584820</v>
      </c>
      <c r="F281" s="9">
        <v>1584820</v>
      </c>
      <c r="G281" s="10">
        <v>0</v>
      </c>
      <c r="H281" s="9">
        <v>0</v>
      </c>
      <c r="I281" s="9">
        <v>708346.33</v>
      </c>
      <c r="J281" s="10">
        <v>79027.360000000001</v>
      </c>
      <c r="K281" s="10">
        <v>787373.69</v>
      </c>
      <c r="L281" s="9">
        <v>79027.360000000001</v>
      </c>
      <c r="M281" s="8">
        <v>0.49682215645940858</v>
      </c>
      <c r="N281" s="8">
        <v>4.9865196047500657E-2</v>
      </c>
      <c r="O281" s="10">
        <v>797446.31</v>
      </c>
    </row>
    <row r="282" spans="1:15" x14ac:dyDescent="0.25">
      <c r="A282" s="6">
        <v>2016</v>
      </c>
      <c r="B282" t="s">
        <v>128</v>
      </c>
      <c r="C282" s="5">
        <v>21201</v>
      </c>
      <c r="D282" s="11" t="s">
        <v>88</v>
      </c>
      <c r="E282" s="9">
        <v>1611445</v>
      </c>
      <c r="F282" s="9">
        <v>1611445</v>
      </c>
      <c r="G282" s="10">
        <v>0</v>
      </c>
      <c r="H282" s="9">
        <v>0</v>
      </c>
      <c r="I282" s="9">
        <v>0</v>
      </c>
      <c r="J282" s="10">
        <v>1506.84</v>
      </c>
      <c r="K282" s="10">
        <v>1506.84</v>
      </c>
      <c r="L282" s="9">
        <v>1506.84</v>
      </c>
      <c r="M282" s="8">
        <v>9.3508621144376626E-4</v>
      </c>
      <c r="N282" s="8">
        <v>9.3508621144376626E-4</v>
      </c>
      <c r="O282" s="10">
        <v>1609938.16</v>
      </c>
    </row>
    <row r="283" spans="1:15" x14ac:dyDescent="0.25">
      <c r="A283" s="6">
        <v>2016</v>
      </c>
      <c r="B283" t="s">
        <v>128</v>
      </c>
      <c r="C283" s="5">
        <v>21401</v>
      </c>
      <c r="D283" s="11" t="s">
        <v>87</v>
      </c>
      <c r="E283" s="9">
        <v>350564</v>
      </c>
      <c r="F283" s="9">
        <v>350564</v>
      </c>
      <c r="G283" s="10">
        <v>0</v>
      </c>
      <c r="H283" s="9">
        <v>0</v>
      </c>
      <c r="I283" s="9">
        <v>0</v>
      </c>
      <c r="J283" s="10">
        <v>9359</v>
      </c>
      <c r="K283" s="10">
        <v>9359</v>
      </c>
      <c r="L283" s="9">
        <v>9359</v>
      </c>
      <c r="M283" s="8">
        <v>2.6696979724101733E-2</v>
      </c>
      <c r="N283" s="8">
        <v>2.6696979724101733E-2</v>
      </c>
      <c r="O283" s="10">
        <v>341205</v>
      </c>
    </row>
    <row r="284" spans="1:15" x14ac:dyDescent="0.25">
      <c r="A284" s="6">
        <v>2016</v>
      </c>
      <c r="B284" t="s">
        <v>128</v>
      </c>
      <c r="C284" s="5">
        <v>21502</v>
      </c>
      <c r="D284" s="11" t="s">
        <v>86</v>
      </c>
      <c r="E284" s="9">
        <v>2893365</v>
      </c>
      <c r="F284" s="9">
        <v>2893365</v>
      </c>
      <c r="G284" s="10">
        <v>261507</v>
      </c>
      <c r="H284" s="9">
        <v>0</v>
      </c>
      <c r="I284" s="9">
        <v>68297.5</v>
      </c>
      <c r="J284" s="10">
        <v>127805.48000000001</v>
      </c>
      <c r="K284" s="10">
        <v>457609.98</v>
      </c>
      <c r="L284" s="9">
        <v>127805.48000000001</v>
      </c>
      <c r="M284" s="8">
        <v>0.15815840034008843</v>
      </c>
      <c r="N284" s="8">
        <v>4.4171917473253462E-2</v>
      </c>
      <c r="O284" s="10">
        <v>2435755.02</v>
      </c>
    </row>
    <row r="285" spans="1:15" x14ac:dyDescent="0.25">
      <c r="A285" s="6">
        <v>2016</v>
      </c>
      <c r="B285" t="s">
        <v>128</v>
      </c>
      <c r="C285" s="5">
        <v>21601</v>
      </c>
      <c r="D285" s="11" t="s">
        <v>85</v>
      </c>
      <c r="E285" s="9">
        <v>682339</v>
      </c>
      <c r="F285" s="9">
        <v>682339</v>
      </c>
      <c r="G285" s="10">
        <v>0</v>
      </c>
      <c r="H285" s="9">
        <v>0</v>
      </c>
      <c r="I285" s="9">
        <v>0</v>
      </c>
      <c r="J285" s="10">
        <v>575</v>
      </c>
      <c r="K285" s="10">
        <v>575</v>
      </c>
      <c r="L285" s="9">
        <v>575</v>
      </c>
      <c r="M285" s="8">
        <v>8.4268963081400887E-4</v>
      </c>
      <c r="N285" s="8">
        <v>8.4268963081400887E-4</v>
      </c>
      <c r="O285" s="10">
        <v>681764</v>
      </c>
    </row>
    <row r="286" spans="1:15" x14ac:dyDescent="0.25">
      <c r="A286" s="6">
        <v>2016</v>
      </c>
      <c r="B286" t="s">
        <v>128</v>
      </c>
      <c r="C286" s="5">
        <v>22104</v>
      </c>
      <c r="D286" s="11" t="s">
        <v>84</v>
      </c>
      <c r="E286" s="9">
        <v>794304</v>
      </c>
      <c r="F286" s="9">
        <v>794304</v>
      </c>
      <c r="G286" s="10">
        <v>350334.51</v>
      </c>
      <c r="H286" s="9">
        <v>0</v>
      </c>
      <c r="I286" s="9">
        <v>159758.76999999999</v>
      </c>
      <c r="J286" s="10">
        <v>198174.78999999995</v>
      </c>
      <c r="K286" s="10">
        <v>708268.07</v>
      </c>
      <c r="L286" s="9">
        <v>198174.78999999995</v>
      </c>
      <c r="M286" s="8">
        <v>0.89168387670211902</v>
      </c>
      <c r="N286" s="8">
        <v>0.24949489112480858</v>
      </c>
      <c r="O286" s="10">
        <v>86035.930000000051</v>
      </c>
    </row>
    <row r="287" spans="1:15" x14ac:dyDescent="0.25">
      <c r="A287" s="6">
        <v>2016</v>
      </c>
      <c r="B287" t="s">
        <v>128</v>
      </c>
      <c r="C287" s="5">
        <v>22301</v>
      </c>
      <c r="D287" s="11" t="s">
        <v>83</v>
      </c>
      <c r="E287" s="9">
        <v>111368</v>
      </c>
      <c r="F287" s="9">
        <v>111368</v>
      </c>
      <c r="G287" s="10">
        <v>0</v>
      </c>
      <c r="H287" s="9">
        <v>0</v>
      </c>
      <c r="I287" s="9">
        <v>0</v>
      </c>
      <c r="J287" s="10">
        <v>0</v>
      </c>
      <c r="K287" s="10">
        <v>0</v>
      </c>
      <c r="L287" s="9">
        <v>0</v>
      </c>
      <c r="M287" s="8">
        <v>0</v>
      </c>
      <c r="N287" s="8">
        <v>0</v>
      </c>
      <c r="O287" s="10">
        <v>111368</v>
      </c>
    </row>
    <row r="288" spans="1:15" x14ac:dyDescent="0.25">
      <c r="A288" s="6">
        <v>2016</v>
      </c>
      <c r="B288" t="s">
        <v>128</v>
      </c>
      <c r="C288" s="5">
        <v>23301</v>
      </c>
      <c r="D288" s="11" t="s">
        <v>82</v>
      </c>
      <c r="E288" s="9">
        <v>90097</v>
      </c>
      <c r="F288" s="9">
        <v>90097</v>
      </c>
      <c r="G288" s="10">
        <v>0</v>
      </c>
      <c r="H288" s="9">
        <v>0</v>
      </c>
      <c r="I288" s="9">
        <v>0</v>
      </c>
      <c r="J288" s="10">
        <v>0</v>
      </c>
      <c r="K288" s="10">
        <v>0</v>
      </c>
      <c r="L288" s="9">
        <v>0</v>
      </c>
      <c r="M288" s="8">
        <v>0</v>
      </c>
      <c r="N288" s="8">
        <v>0</v>
      </c>
      <c r="O288" s="10">
        <v>90097</v>
      </c>
    </row>
    <row r="289" spans="1:15" ht="25.5" x14ac:dyDescent="0.25">
      <c r="A289" s="6">
        <v>2016</v>
      </c>
      <c r="B289" t="s">
        <v>128</v>
      </c>
      <c r="C289" s="5">
        <v>23701</v>
      </c>
      <c r="D289" s="11" t="s">
        <v>140</v>
      </c>
      <c r="E289" s="9">
        <v>0</v>
      </c>
      <c r="F289" s="9">
        <v>0</v>
      </c>
      <c r="G289" s="10">
        <v>0</v>
      </c>
      <c r="H289" s="9">
        <v>0</v>
      </c>
      <c r="I289" s="9">
        <v>0</v>
      </c>
      <c r="J289" s="10">
        <v>0</v>
      </c>
      <c r="K289" s="10">
        <v>0</v>
      </c>
      <c r="L289" s="9">
        <v>0</v>
      </c>
      <c r="M289" s="8">
        <v>0</v>
      </c>
      <c r="N289" s="8">
        <v>0</v>
      </c>
      <c r="O289" s="10">
        <v>0</v>
      </c>
    </row>
    <row r="290" spans="1:15" x14ac:dyDescent="0.25">
      <c r="A290" s="6">
        <v>2016</v>
      </c>
      <c r="B290" t="s">
        <v>128</v>
      </c>
      <c r="C290" s="5">
        <v>24101</v>
      </c>
      <c r="D290" s="11" t="s">
        <v>141</v>
      </c>
      <c r="E290" s="9">
        <v>0</v>
      </c>
      <c r="F290" s="9">
        <v>0</v>
      </c>
      <c r="G290" s="10">
        <v>0</v>
      </c>
      <c r="H290" s="9">
        <v>0</v>
      </c>
      <c r="I290" s="9">
        <v>0</v>
      </c>
      <c r="J290" s="10">
        <v>0</v>
      </c>
      <c r="K290" s="10">
        <v>0</v>
      </c>
      <c r="L290" s="9">
        <v>0</v>
      </c>
      <c r="M290" s="8">
        <v>0</v>
      </c>
      <c r="N290" s="8">
        <v>0</v>
      </c>
      <c r="O290" s="10">
        <v>0</v>
      </c>
    </row>
    <row r="291" spans="1:15" x14ac:dyDescent="0.25">
      <c r="A291" s="6">
        <v>2016</v>
      </c>
      <c r="B291" t="s">
        <v>128</v>
      </c>
      <c r="C291" s="5">
        <v>24201</v>
      </c>
      <c r="D291" s="11" t="s">
        <v>81</v>
      </c>
      <c r="E291" s="9">
        <v>95185</v>
      </c>
      <c r="F291" s="9">
        <v>95185</v>
      </c>
      <c r="G291" s="10">
        <v>0</v>
      </c>
      <c r="H291" s="9">
        <v>0</v>
      </c>
      <c r="I291" s="9">
        <v>0</v>
      </c>
      <c r="J291" s="10">
        <v>0</v>
      </c>
      <c r="K291" s="10">
        <v>0</v>
      </c>
      <c r="L291" s="9">
        <v>0</v>
      </c>
      <c r="M291" s="8">
        <v>0</v>
      </c>
      <c r="N291" s="8">
        <v>0</v>
      </c>
      <c r="O291" s="10">
        <v>95185</v>
      </c>
    </row>
    <row r="292" spans="1:15" x14ac:dyDescent="0.25">
      <c r="A292" s="6">
        <v>2016</v>
      </c>
      <c r="B292" t="s">
        <v>128</v>
      </c>
      <c r="C292" s="5">
        <v>24301</v>
      </c>
      <c r="D292" s="11" t="s">
        <v>80</v>
      </c>
      <c r="E292" s="9">
        <v>75978</v>
      </c>
      <c r="F292" s="9">
        <v>75978</v>
      </c>
      <c r="G292" s="10">
        <v>0</v>
      </c>
      <c r="H292" s="9">
        <v>0</v>
      </c>
      <c r="I292" s="9">
        <v>0</v>
      </c>
      <c r="J292" s="10">
        <v>0</v>
      </c>
      <c r="K292" s="10">
        <v>0</v>
      </c>
      <c r="L292" s="9">
        <v>0</v>
      </c>
      <c r="M292" s="8">
        <v>0</v>
      </c>
      <c r="N292" s="8">
        <v>0</v>
      </c>
      <c r="O292" s="10">
        <v>75978</v>
      </c>
    </row>
    <row r="293" spans="1:15" x14ac:dyDescent="0.25">
      <c r="A293" s="6">
        <v>2016</v>
      </c>
      <c r="B293" t="s">
        <v>128</v>
      </c>
      <c r="C293" s="5">
        <v>24401</v>
      </c>
      <c r="D293" s="11" t="s">
        <v>79</v>
      </c>
      <c r="E293" s="9">
        <v>92132</v>
      </c>
      <c r="F293" s="9">
        <v>92132</v>
      </c>
      <c r="G293" s="10">
        <v>0</v>
      </c>
      <c r="H293" s="9">
        <v>0</v>
      </c>
      <c r="I293" s="9">
        <v>0</v>
      </c>
      <c r="J293" s="10">
        <v>0</v>
      </c>
      <c r="K293" s="10">
        <v>0</v>
      </c>
      <c r="L293" s="9">
        <v>0</v>
      </c>
      <c r="M293" s="8">
        <v>0</v>
      </c>
      <c r="N293" s="8">
        <v>0</v>
      </c>
      <c r="O293" s="10">
        <v>92132</v>
      </c>
    </row>
    <row r="294" spans="1:15" x14ac:dyDescent="0.25">
      <c r="A294" s="6">
        <v>2016</v>
      </c>
      <c r="B294" t="s">
        <v>128</v>
      </c>
      <c r="C294" s="5">
        <v>24501</v>
      </c>
      <c r="D294" s="11" t="s">
        <v>78</v>
      </c>
      <c r="E294" s="9">
        <v>65420</v>
      </c>
      <c r="F294" s="9">
        <v>65420</v>
      </c>
      <c r="G294" s="10">
        <v>78175.820000000007</v>
      </c>
      <c r="H294" s="9">
        <v>0</v>
      </c>
      <c r="I294" s="9">
        <v>0</v>
      </c>
      <c r="J294" s="10">
        <v>0</v>
      </c>
      <c r="K294" s="10">
        <v>78175.820000000007</v>
      </c>
      <c r="L294" s="9">
        <v>0</v>
      </c>
      <c r="M294" s="8">
        <v>1.1949834912870683</v>
      </c>
      <c r="N294" s="8">
        <v>0</v>
      </c>
      <c r="O294" s="10">
        <v>-12755.820000000007</v>
      </c>
    </row>
    <row r="295" spans="1:15" x14ac:dyDescent="0.25">
      <c r="A295" s="6">
        <v>2016</v>
      </c>
      <c r="B295" t="s">
        <v>128</v>
      </c>
      <c r="C295" s="5">
        <v>24601</v>
      </c>
      <c r="D295" s="11" t="s">
        <v>77</v>
      </c>
      <c r="E295" s="9">
        <v>490781</v>
      </c>
      <c r="F295" s="9">
        <v>490781</v>
      </c>
      <c r="G295" s="10">
        <v>0</v>
      </c>
      <c r="H295" s="9">
        <v>0</v>
      </c>
      <c r="I295" s="9">
        <v>0</v>
      </c>
      <c r="J295" s="10">
        <v>3867.76</v>
      </c>
      <c r="K295" s="10">
        <v>3867.76</v>
      </c>
      <c r="L295" s="9">
        <v>3867.76</v>
      </c>
      <c r="M295" s="8">
        <v>7.8808266823695294E-3</v>
      </c>
      <c r="N295" s="8">
        <v>7.8808266823695294E-3</v>
      </c>
      <c r="O295" s="10">
        <v>486913.24</v>
      </c>
    </row>
    <row r="296" spans="1:15" x14ac:dyDescent="0.25">
      <c r="A296" s="6">
        <v>2016</v>
      </c>
      <c r="B296" t="s">
        <v>128</v>
      </c>
      <c r="C296" s="5">
        <v>24701</v>
      </c>
      <c r="D296" s="11" t="s">
        <v>76</v>
      </c>
      <c r="E296" s="9">
        <v>128257</v>
      </c>
      <c r="F296" s="9">
        <v>128257</v>
      </c>
      <c r="G296" s="10">
        <v>0</v>
      </c>
      <c r="H296" s="9">
        <v>0</v>
      </c>
      <c r="I296" s="9">
        <v>0</v>
      </c>
      <c r="J296" s="10">
        <v>1731.6200000000001</v>
      </c>
      <c r="K296" s="10">
        <v>1731.6200000000001</v>
      </c>
      <c r="L296" s="9">
        <v>1731.6200000000001</v>
      </c>
      <c r="M296" s="8">
        <v>1.3501173425232153E-2</v>
      </c>
      <c r="N296" s="8">
        <v>1.3501173425232153E-2</v>
      </c>
      <c r="O296" s="10">
        <v>126525.38</v>
      </c>
    </row>
    <row r="297" spans="1:15" x14ac:dyDescent="0.25">
      <c r="A297" s="6">
        <v>2016</v>
      </c>
      <c r="B297" t="s">
        <v>128</v>
      </c>
      <c r="C297" s="5">
        <v>24801</v>
      </c>
      <c r="D297" s="11" t="s">
        <v>75</v>
      </c>
      <c r="E297" s="9">
        <v>478946</v>
      </c>
      <c r="F297" s="9">
        <v>478946</v>
      </c>
      <c r="G297" s="10">
        <v>0</v>
      </c>
      <c r="H297" s="9">
        <v>0</v>
      </c>
      <c r="I297" s="9">
        <v>0</v>
      </c>
      <c r="J297" s="10">
        <v>12504.8</v>
      </c>
      <c r="K297" s="10">
        <v>12504.8</v>
      </c>
      <c r="L297" s="9">
        <v>12504.8</v>
      </c>
      <c r="M297" s="8">
        <v>2.6108997674059286E-2</v>
      </c>
      <c r="N297" s="8">
        <v>2.6108997674059286E-2</v>
      </c>
      <c r="O297" s="10">
        <v>466441.2</v>
      </c>
    </row>
    <row r="298" spans="1:15" x14ac:dyDescent="0.25">
      <c r="A298" s="6">
        <v>2016</v>
      </c>
      <c r="B298" t="s">
        <v>128</v>
      </c>
      <c r="C298" s="5">
        <v>24901</v>
      </c>
      <c r="D298" s="11" t="s">
        <v>74</v>
      </c>
      <c r="E298" s="9">
        <v>121897</v>
      </c>
      <c r="F298" s="9">
        <v>121897</v>
      </c>
      <c r="G298" s="10">
        <v>0</v>
      </c>
      <c r="H298" s="9">
        <v>0</v>
      </c>
      <c r="I298" s="9">
        <v>0</v>
      </c>
      <c r="J298" s="10">
        <v>1276</v>
      </c>
      <c r="K298" s="10">
        <v>1276</v>
      </c>
      <c r="L298" s="9">
        <v>1276</v>
      </c>
      <c r="M298" s="8">
        <v>1.0467854007891908E-2</v>
      </c>
      <c r="N298" s="8">
        <v>1.0467854007891908E-2</v>
      </c>
      <c r="O298" s="10">
        <v>120621</v>
      </c>
    </row>
    <row r="299" spans="1:15" x14ac:dyDescent="0.25">
      <c r="A299" s="6">
        <v>2016</v>
      </c>
      <c r="B299" t="s">
        <v>128</v>
      </c>
      <c r="C299" s="5">
        <v>25301</v>
      </c>
      <c r="D299" s="11" t="s">
        <v>73</v>
      </c>
      <c r="E299" s="9">
        <v>71017</v>
      </c>
      <c r="F299" s="9">
        <v>71017</v>
      </c>
      <c r="G299" s="10">
        <v>0</v>
      </c>
      <c r="H299" s="9">
        <v>0</v>
      </c>
      <c r="I299" s="9">
        <v>0</v>
      </c>
      <c r="J299" s="10">
        <v>0</v>
      </c>
      <c r="K299" s="10">
        <v>0</v>
      </c>
      <c r="L299" s="9">
        <v>0</v>
      </c>
      <c r="M299" s="8">
        <v>0</v>
      </c>
      <c r="N299" s="8">
        <v>0</v>
      </c>
      <c r="O299" s="10">
        <v>71017</v>
      </c>
    </row>
    <row r="300" spans="1:15" ht="25.5" x14ac:dyDescent="0.25">
      <c r="A300" s="6">
        <v>2016</v>
      </c>
      <c r="B300" t="s">
        <v>128</v>
      </c>
      <c r="C300" s="5">
        <v>26103</v>
      </c>
      <c r="D300" s="11" t="s">
        <v>72</v>
      </c>
      <c r="E300" s="9">
        <v>48106</v>
      </c>
      <c r="F300" s="9">
        <v>48106</v>
      </c>
      <c r="G300" s="10">
        <v>-4.9999999995634425E-2</v>
      </c>
      <c r="H300" s="9">
        <v>0</v>
      </c>
      <c r="I300" s="9">
        <v>0</v>
      </c>
      <c r="J300" s="10">
        <v>215507.29</v>
      </c>
      <c r="K300" s="10">
        <v>215507.24000000002</v>
      </c>
      <c r="L300" s="9">
        <v>215507.29</v>
      </c>
      <c r="M300" s="8">
        <v>4.4798411840518861</v>
      </c>
      <c r="N300" s="8">
        <v>4.4798422234232742</v>
      </c>
      <c r="O300" s="10">
        <v>-167401.24000000002</v>
      </c>
    </row>
    <row r="301" spans="1:15" ht="25.5" x14ac:dyDescent="0.25">
      <c r="A301" s="6">
        <v>2016</v>
      </c>
      <c r="B301" t="s">
        <v>128</v>
      </c>
      <c r="C301" s="5">
        <v>26104</v>
      </c>
      <c r="D301" s="11" t="s">
        <v>142</v>
      </c>
      <c r="E301" s="9">
        <v>0</v>
      </c>
      <c r="F301" s="9">
        <v>0</v>
      </c>
      <c r="G301" s="10">
        <v>0</v>
      </c>
      <c r="H301" s="9">
        <v>0</v>
      </c>
      <c r="I301" s="9">
        <v>0</v>
      </c>
      <c r="J301" s="10">
        <v>0</v>
      </c>
      <c r="K301" s="10">
        <v>0</v>
      </c>
      <c r="L301" s="9">
        <v>0</v>
      </c>
      <c r="M301" s="8">
        <v>0</v>
      </c>
      <c r="N301" s="8">
        <v>0</v>
      </c>
      <c r="O301" s="10">
        <v>0</v>
      </c>
    </row>
    <row r="302" spans="1:15" x14ac:dyDescent="0.25">
      <c r="A302" s="6">
        <v>2016</v>
      </c>
      <c r="B302" t="s">
        <v>128</v>
      </c>
      <c r="C302" s="5">
        <v>27101</v>
      </c>
      <c r="D302" s="11" t="s">
        <v>71</v>
      </c>
      <c r="E302" s="9">
        <v>408061</v>
      </c>
      <c r="F302" s="9">
        <v>408061</v>
      </c>
      <c r="G302" s="10">
        <v>0</v>
      </c>
      <c r="H302" s="9">
        <v>0</v>
      </c>
      <c r="I302" s="9">
        <v>0</v>
      </c>
      <c r="J302" s="10">
        <v>0</v>
      </c>
      <c r="K302" s="10">
        <v>0</v>
      </c>
      <c r="L302" s="9">
        <v>0</v>
      </c>
      <c r="M302" s="8">
        <v>0</v>
      </c>
      <c r="N302" s="8">
        <v>0</v>
      </c>
      <c r="O302" s="10">
        <v>408061</v>
      </c>
    </row>
    <row r="303" spans="1:15" x14ac:dyDescent="0.25">
      <c r="A303" s="6">
        <v>2016</v>
      </c>
      <c r="B303" t="s">
        <v>128</v>
      </c>
      <c r="C303" s="5">
        <v>27201</v>
      </c>
      <c r="D303" s="11" t="s">
        <v>70</v>
      </c>
      <c r="E303" s="9">
        <v>102980</v>
      </c>
      <c r="F303" s="9">
        <v>102980</v>
      </c>
      <c r="G303" s="10">
        <v>0</v>
      </c>
      <c r="H303" s="9">
        <v>0</v>
      </c>
      <c r="I303" s="9">
        <v>3000</v>
      </c>
      <c r="J303" s="10">
        <v>0</v>
      </c>
      <c r="K303" s="10">
        <v>3000</v>
      </c>
      <c r="L303" s="9">
        <v>0</v>
      </c>
      <c r="M303" s="8">
        <v>2.9131870266071083E-2</v>
      </c>
      <c r="N303" s="8">
        <v>0</v>
      </c>
      <c r="O303" s="10">
        <v>99980</v>
      </c>
    </row>
    <row r="304" spans="1:15" x14ac:dyDescent="0.25">
      <c r="A304" s="6">
        <v>2016</v>
      </c>
      <c r="B304" t="s">
        <v>128</v>
      </c>
      <c r="C304" s="5">
        <v>27401</v>
      </c>
      <c r="D304" s="11" t="s">
        <v>143</v>
      </c>
      <c r="E304" s="9">
        <v>0</v>
      </c>
      <c r="F304" s="9">
        <v>0</v>
      </c>
      <c r="G304" s="10">
        <v>0</v>
      </c>
      <c r="H304" s="9">
        <v>0</v>
      </c>
      <c r="I304" s="9">
        <v>0</v>
      </c>
      <c r="J304" s="10">
        <v>0</v>
      </c>
      <c r="K304" s="10">
        <v>0</v>
      </c>
      <c r="L304" s="9">
        <v>0</v>
      </c>
      <c r="M304" s="8">
        <v>0</v>
      </c>
      <c r="N304" s="8">
        <v>0</v>
      </c>
      <c r="O304" s="10">
        <v>0</v>
      </c>
    </row>
    <row r="305" spans="1:15" x14ac:dyDescent="0.25">
      <c r="A305" s="6">
        <v>2016</v>
      </c>
      <c r="B305" t="s">
        <v>128</v>
      </c>
      <c r="C305" s="5">
        <v>27501</v>
      </c>
      <c r="D305" s="11" t="s">
        <v>144</v>
      </c>
      <c r="E305" s="9">
        <v>0</v>
      </c>
      <c r="F305" s="9">
        <v>0</v>
      </c>
      <c r="G305" s="10">
        <v>0</v>
      </c>
      <c r="H305" s="9">
        <v>0</v>
      </c>
      <c r="I305" s="9">
        <v>0</v>
      </c>
      <c r="J305" s="10">
        <v>0</v>
      </c>
      <c r="K305" s="10">
        <v>0</v>
      </c>
      <c r="L305" s="9">
        <v>0</v>
      </c>
      <c r="M305" s="8">
        <v>0</v>
      </c>
      <c r="N305" s="8">
        <v>0</v>
      </c>
      <c r="O305" s="10">
        <v>0</v>
      </c>
    </row>
    <row r="306" spans="1:15" x14ac:dyDescent="0.25">
      <c r="A306" s="6">
        <v>2016</v>
      </c>
      <c r="B306" t="s">
        <v>128</v>
      </c>
      <c r="C306" s="5">
        <v>29101</v>
      </c>
      <c r="D306" s="11" t="s">
        <v>69</v>
      </c>
      <c r="E306" s="9">
        <v>83737</v>
      </c>
      <c r="F306" s="9">
        <v>83737</v>
      </c>
      <c r="G306" s="10">
        <v>0</v>
      </c>
      <c r="H306" s="9">
        <v>0</v>
      </c>
      <c r="I306" s="9">
        <v>0</v>
      </c>
      <c r="J306" s="10">
        <v>300</v>
      </c>
      <c r="K306" s="10">
        <v>300</v>
      </c>
      <c r="L306" s="9">
        <v>300</v>
      </c>
      <c r="M306" s="8">
        <v>3.5826456644016385E-3</v>
      </c>
      <c r="N306" s="8">
        <v>3.5826456644016385E-3</v>
      </c>
      <c r="O306" s="10">
        <v>83437</v>
      </c>
    </row>
    <row r="307" spans="1:15" x14ac:dyDescent="0.25">
      <c r="A307" s="6">
        <v>2016</v>
      </c>
      <c r="B307" t="s">
        <v>128</v>
      </c>
      <c r="C307" s="5">
        <v>29201</v>
      </c>
      <c r="D307" s="11" t="s">
        <v>68</v>
      </c>
      <c r="E307" s="9">
        <v>101546</v>
      </c>
      <c r="F307" s="9">
        <v>101546</v>
      </c>
      <c r="G307" s="10">
        <v>44493.48</v>
      </c>
      <c r="H307" s="9">
        <v>0</v>
      </c>
      <c r="I307" s="9">
        <v>0</v>
      </c>
      <c r="J307" s="10">
        <v>1482.03</v>
      </c>
      <c r="K307" s="10">
        <v>45975.51</v>
      </c>
      <c r="L307" s="9">
        <v>1482.03</v>
      </c>
      <c r="M307" s="8">
        <v>0.45275549997045672</v>
      </c>
      <c r="N307" s="8">
        <v>1.4594666456581253E-2</v>
      </c>
      <c r="O307" s="10">
        <v>55570.49</v>
      </c>
    </row>
    <row r="308" spans="1:15" ht="25.5" x14ac:dyDescent="0.25">
      <c r="A308" s="6">
        <v>2016</v>
      </c>
      <c r="B308" t="s">
        <v>128</v>
      </c>
      <c r="C308" s="5">
        <v>29301</v>
      </c>
      <c r="D308" s="11" t="s">
        <v>67</v>
      </c>
      <c r="E308" s="9">
        <v>202033</v>
      </c>
      <c r="F308" s="9">
        <v>202033</v>
      </c>
      <c r="G308" s="10">
        <v>0</v>
      </c>
      <c r="H308" s="9">
        <v>0</v>
      </c>
      <c r="I308" s="9">
        <v>0</v>
      </c>
      <c r="J308" s="10">
        <v>71.680000000000007</v>
      </c>
      <c r="K308" s="10">
        <v>71.680000000000007</v>
      </c>
      <c r="L308" s="9">
        <v>71.680000000000007</v>
      </c>
      <c r="M308" s="8">
        <v>3.5479352383026535E-4</v>
      </c>
      <c r="N308" s="8">
        <v>3.5479352383026535E-4</v>
      </c>
      <c r="O308" s="10">
        <v>201961.32</v>
      </c>
    </row>
    <row r="309" spans="1:15" x14ac:dyDescent="0.25">
      <c r="A309" s="6">
        <v>2016</v>
      </c>
      <c r="B309" t="s">
        <v>128</v>
      </c>
      <c r="C309" s="5">
        <v>29401</v>
      </c>
      <c r="D309" s="11" t="s">
        <v>66</v>
      </c>
      <c r="E309" s="9">
        <v>1395997</v>
      </c>
      <c r="F309" s="9">
        <v>1395997</v>
      </c>
      <c r="G309" s="10">
        <v>0</v>
      </c>
      <c r="H309" s="9">
        <v>0</v>
      </c>
      <c r="I309" s="9">
        <v>0</v>
      </c>
      <c r="J309" s="10">
        <v>0</v>
      </c>
      <c r="K309" s="10">
        <v>0</v>
      </c>
      <c r="L309" s="9">
        <v>0</v>
      </c>
      <c r="M309" s="8">
        <v>0</v>
      </c>
      <c r="N309" s="8">
        <v>0</v>
      </c>
      <c r="O309" s="10">
        <v>1395997</v>
      </c>
    </row>
    <row r="310" spans="1:15" ht="25.5" x14ac:dyDescent="0.25">
      <c r="A310" s="6">
        <v>2016</v>
      </c>
      <c r="B310" t="s">
        <v>128</v>
      </c>
      <c r="C310" s="5">
        <v>29501</v>
      </c>
      <c r="D310" s="11" t="s">
        <v>145</v>
      </c>
      <c r="E310" s="9">
        <v>0</v>
      </c>
      <c r="F310" s="9">
        <v>0</v>
      </c>
      <c r="G310" s="10">
        <v>0</v>
      </c>
      <c r="H310" s="9">
        <v>0</v>
      </c>
      <c r="I310" s="9">
        <v>0</v>
      </c>
      <c r="J310" s="10">
        <v>0</v>
      </c>
      <c r="K310" s="10">
        <v>0</v>
      </c>
      <c r="L310" s="9">
        <v>0</v>
      </c>
      <c r="M310" s="8">
        <v>0</v>
      </c>
      <c r="N310" s="8">
        <v>0</v>
      </c>
      <c r="O310" s="10">
        <v>0</v>
      </c>
    </row>
    <row r="311" spans="1:15" x14ac:dyDescent="0.25">
      <c r="A311" s="6">
        <v>2016</v>
      </c>
      <c r="B311" t="s">
        <v>128</v>
      </c>
      <c r="C311" s="5">
        <v>29601</v>
      </c>
      <c r="D311" s="11" t="s">
        <v>65</v>
      </c>
      <c r="E311" s="9">
        <v>132428</v>
      </c>
      <c r="F311" s="9">
        <v>132428</v>
      </c>
      <c r="G311" s="10">
        <v>0</v>
      </c>
      <c r="H311" s="9">
        <v>0</v>
      </c>
      <c r="I311" s="9">
        <v>0</v>
      </c>
      <c r="J311" s="10">
        <v>0</v>
      </c>
      <c r="K311" s="10">
        <v>0</v>
      </c>
      <c r="L311" s="9">
        <v>0</v>
      </c>
      <c r="M311" s="8">
        <v>0</v>
      </c>
      <c r="N311" s="8">
        <v>0</v>
      </c>
      <c r="O311" s="10">
        <v>132428</v>
      </c>
    </row>
    <row r="312" spans="1:15" x14ac:dyDescent="0.25">
      <c r="A312" s="6">
        <v>2016</v>
      </c>
      <c r="B312" t="s">
        <v>128</v>
      </c>
      <c r="C312" s="5">
        <v>29801</v>
      </c>
      <c r="D312" s="11" t="s">
        <v>146</v>
      </c>
      <c r="E312" s="9">
        <v>0</v>
      </c>
      <c r="F312" s="9">
        <v>0</v>
      </c>
      <c r="G312" s="10">
        <v>0</v>
      </c>
      <c r="H312" s="9">
        <v>0</v>
      </c>
      <c r="I312" s="9">
        <v>0</v>
      </c>
      <c r="J312" s="10">
        <v>0</v>
      </c>
      <c r="K312" s="10">
        <v>0</v>
      </c>
      <c r="L312" s="9">
        <v>0</v>
      </c>
      <c r="M312" s="8">
        <v>0</v>
      </c>
      <c r="N312" s="8">
        <v>0</v>
      </c>
      <c r="O312" s="10">
        <v>0</v>
      </c>
    </row>
    <row r="313" spans="1:15" x14ac:dyDescent="0.25">
      <c r="A313" s="6">
        <v>2016</v>
      </c>
      <c r="B313" t="s">
        <v>128</v>
      </c>
      <c r="C313" s="5">
        <v>31101</v>
      </c>
      <c r="D313" s="11" t="s">
        <v>64</v>
      </c>
      <c r="E313" s="9">
        <v>813942</v>
      </c>
      <c r="F313" s="9">
        <v>813942</v>
      </c>
      <c r="G313" s="10">
        <v>0</v>
      </c>
      <c r="H313" s="9">
        <v>0</v>
      </c>
      <c r="I313" s="9">
        <v>0</v>
      </c>
      <c r="J313" s="10">
        <v>1318794.1000000001</v>
      </c>
      <c r="K313" s="10">
        <v>1318794.1000000001</v>
      </c>
      <c r="L313" s="9">
        <v>1318794.1000000001</v>
      </c>
      <c r="M313" s="8">
        <v>1.620255620179325</v>
      </c>
      <c r="N313" s="8">
        <v>1.620255620179325</v>
      </c>
      <c r="O313" s="10">
        <v>-504852.10000000009</v>
      </c>
    </row>
    <row r="314" spans="1:15" x14ac:dyDescent="0.25">
      <c r="A314" s="6">
        <v>2016</v>
      </c>
      <c r="B314" t="s">
        <v>128</v>
      </c>
      <c r="C314" s="5">
        <v>31301</v>
      </c>
      <c r="D314" s="11" t="s">
        <v>63</v>
      </c>
      <c r="E314" s="9">
        <v>110865</v>
      </c>
      <c r="F314" s="9">
        <v>110865</v>
      </c>
      <c r="G314" s="10">
        <v>0</v>
      </c>
      <c r="H314" s="9">
        <v>0</v>
      </c>
      <c r="I314" s="9">
        <v>0</v>
      </c>
      <c r="J314" s="10">
        <v>146469.00000000003</v>
      </c>
      <c r="K314" s="10">
        <v>146469.00000000003</v>
      </c>
      <c r="L314" s="9">
        <v>146469.00000000003</v>
      </c>
      <c r="M314" s="8">
        <v>1.3211473413611152</v>
      </c>
      <c r="N314" s="8">
        <v>1.3211473413611152</v>
      </c>
      <c r="O314" s="10">
        <v>-35604.000000000029</v>
      </c>
    </row>
    <row r="315" spans="1:15" x14ac:dyDescent="0.25">
      <c r="A315" s="6">
        <v>2016</v>
      </c>
      <c r="B315" t="s">
        <v>128</v>
      </c>
      <c r="C315" s="5">
        <v>31401</v>
      </c>
      <c r="D315" s="11" t="s">
        <v>62</v>
      </c>
      <c r="E315" s="9">
        <v>664541</v>
      </c>
      <c r="F315" s="9">
        <v>664541</v>
      </c>
      <c r="G315" s="10">
        <v>0</v>
      </c>
      <c r="H315" s="9">
        <v>0</v>
      </c>
      <c r="I315" s="9">
        <v>239560.6</v>
      </c>
      <c r="J315" s="10">
        <v>153869.67000000004</v>
      </c>
      <c r="K315" s="10">
        <v>393430.27</v>
      </c>
      <c r="L315" s="9">
        <v>153869.67000000004</v>
      </c>
      <c r="M315" s="8">
        <v>0.59203310254747266</v>
      </c>
      <c r="N315" s="8">
        <v>0.23154277915132407</v>
      </c>
      <c r="O315" s="10">
        <v>271110.73</v>
      </c>
    </row>
    <row r="316" spans="1:15" x14ac:dyDescent="0.25">
      <c r="A316" s="6">
        <v>2016</v>
      </c>
      <c r="B316" t="s">
        <v>128</v>
      </c>
      <c r="C316" s="5">
        <v>31501</v>
      </c>
      <c r="D316" s="11" t="s">
        <v>61</v>
      </c>
      <c r="E316" s="9">
        <v>17090</v>
      </c>
      <c r="F316" s="9">
        <v>17090</v>
      </c>
      <c r="G316" s="10">
        <v>0</v>
      </c>
      <c r="H316" s="9">
        <v>0</v>
      </c>
      <c r="I316" s="9">
        <v>0</v>
      </c>
      <c r="J316" s="10">
        <v>2199</v>
      </c>
      <c r="K316" s="10">
        <v>2199</v>
      </c>
      <c r="L316" s="9">
        <v>2199</v>
      </c>
      <c r="M316" s="8">
        <v>0.12867173785839672</v>
      </c>
      <c r="N316" s="8">
        <v>0.12867173785839672</v>
      </c>
      <c r="O316" s="10">
        <v>14891</v>
      </c>
    </row>
    <row r="317" spans="1:15" x14ac:dyDescent="0.25">
      <c r="A317" s="6">
        <v>2016</v>
      </c>
      <c r="B317" t="s">
        <v>128</v>
      </c>
      <c r="C317" s="5">
        <v>31602</v>
      </c>
      <c r="D317" s="11" t="s">
        <v>60</v>
      </c>
      <c r="E317" s="9">
        <v>24205</v>
      </c>
      <c r="F317" s="9">
        <v>24205</v>
      </c>
      <c r="G317" s="10">
        <v>0</v>
      </c>
      <c r="H317" s="9">
        <v>0</v>
      </c>
      <c r="I317" s="9">
        <v>0</v>
      </c>
      <c r="J317" s="10">
        <v>0</v>
      </c>
      <c r="K317" s="10">
        <v>0</v>
      </c>
      <c r="L317" s="9">
        <v>0</v>
      </c>
      <c r="M317" s="8">
        <v>0</v>
      </c>
      <c r="N317" s="8">
        <v>0</v>
      </c>
      <c r="O317" s="10">
        <v>24205</v>
      </c>
    </row>
    <row r="318" spans="1:15" x14ac:dyDescent="0.25">
      <c r="A318" s="6">
        <v>2016</v>
      </c>
      <c r="B318" t="s">
        <v>128</v>
      </c>
      <c r="C318" s="5">
        <v>31701</v>
      </c>
      <c r="D318" s="11" t="s">
        <v>59</v>
      </c>
      <c r="E318" s="9">
        <v>2210238</v>
      </c>
      <c r="F318" s="9">
        <v>2210238</v>
      </c>
      <c r="G318" s="10">
        <v>702469.32000000007</v>
      </c>
      <c r="H318" s="9">
        <v>0</v>
      </c>
      <c r="I318" s="9">
        <v>0</v>
      </c>
      <c r="J318" s="10">
        <v>347458.27999999997</v>
      </c>
      <c r="K318" s="10">
        <v>1049927.6000000001</v>
      </c>
      <c r="L318" s="9">
        <v>347458.27999999997</v>
      </c>
      <c r="M318" s="8">
        <v>0.47502920499964263</v>
      </c>
      <c r="N318" s="8">
        <v>0.15720401151369218</v>
      </c>
      <c r="O318" s="10">
        <v>1160310.3999999999</v>
      </c>
    </row>
    <row r="319" spans="1:15" x14ac:dyDescent="0.25">
      <c r="A319" s="6">
        <v>2016</v>
      </c>
      <c r="B319" t="s">
        <v>128</v>
      </c>
      <c r="C319" s="5">
        <v>31801</v>
      </c>
      <c r="D319" s="11" t="s">
        <v>58</v>
      </c>
      <c r="E319" s="9">
        <v>559411</v>
      </c>
      <c r="F319" s="9">
        <v>559411</v>
      </c>
      <c r="G319" s="10">
        <v>0</v>
      </c>
      <c r="H319" s="9">
        <v>0</v>
      </c>
      <c r="I319" s="9">
        <v>203066.18</v>
      </c>
      <c r="J319" s="10">
        <v>112667.22000000003</v>
      </c>
      <c r="K319" s="10">
        <v>315733.40000000002</v>
      </c>
      <c r="L319" s="9">
        <v>112667.22000000003</v>
      </c>
      <c r="M319" s="8">
        <v>0.5644032741579984</v>
      </c>
      <c r="N319" s="8">
        <v>0.20140329739672627</v>
      </c>
      <c r="O319" s="10">
        <v>243677.59999999998</v>
      </c>
    </row>
    <row r="320" spans="1:15" x14ac:dyDescent="0.25">
      <c r="A320" s="6">
        <v>2016</v>
      </c>
      <c r="B320" t="s">
        <v>128</v>
      </c>
      <c r="C320" s="5">
        <v>31902</v>
      </c>
      <c r="D320" s="11" t="s">
        <v>57</v>
      </c>
      <c r="E320" s="9">
        <v>72600</v>
      </c>
      <c r="F320" s="9">
        <v>72600</v>
      </c>
      <c r="G320" s="10">
        <v>0</v>
      </c>
      <c r="H320" s="9">
        <v>0</v>
      </c>
      <c r="I320" s="9">
        <v>0</v>
      </c>
      <c r="J320" s="10">
        <v>0</v>
      </c>
      <c r="K320" s="10">
        <v>0</v>
      </c>
      <c r="L320" s="9">
        <v>0</v>
      </c>
      <c r="M320" s="8">
        <v>0</v>
      </c>
      <c r="N320" s="8">
        <v>0</v>
      </c>
      <c r="O320" s="10">
        <v>72600</v>
      </c>
    </row>
    <row r="321" spans="1:15" x14ac:dyDescent="0.25">
      <c r="A321" s="6">
        <v>2016</v>
      </c>
      <c r="B321" t="s">
        <v>128</v>
      </c>
      <c r="C321" s="5">
        <v>32201</v>
      </c>
      <c r="D321" s="11" t="s">
        <v>56</v>
      </c>
      <c r="E321" s="9">
        <v>636001</v>
      </c>
      <c r="F321" s="9">
        <v>636001</v>
      </c>
      <c r="G321" s="10">
        <v>229575.59999999995</v>
      </c>
      <c r="H321" s="9">
        <v>0</v>
      </c>
      <c r="I321" s="9">
        <v>0</v>
      </c>
      <c r="J321" s="10">
        <v>229575.6</v>
      </c>
      <c r="K321" s="10">
        <v>459151.19999999995</v>
      </c>
      <c r="L321" s="9">
        <v>229575.6</v>
      </c>
      <c r="M321" s="8">
        <v>0.72193471393912889</v>
      </c>
      <c r="N321" s="8">
        <v>0.3609673569695645</v>
      </c>
      <c r="O321" s="10">
        <v>176849.80000000005</v>
      </c>
    </row>
    <row r="322" spans="1:15" x14ac:dyDescent="0.25">
      <c r="A322" s="6">
        <v>2016</v>
      </c>
      <c r="B322" t="s">
        <v>128</v>
      </c>
      <c r="C322" s="5">
        <v>32301</v>
      </c>
      <c r="D322" s="11" t="s">
        <v>55</v>
      </c>
      <c r="E322" s="9">
        <v>15196228</v>
      </c>
      <c r="F322" s="9">
        <v>15196228</v>
      </c>
      <c r="G322" s="10">
        <v>4256938.0200000005</v>
      </c>
      <c r="H322" s="9">
        <v>0</v>
      </c>
      <c r="I322" s="9">
        <v>0</v>
      </c>
      <c r="J322" s="10">
        <v>3050516.04</v>
      </c>
      <c r="K322" s="10">
        <v>7307454.0600000005</v>
      </c>
      <c r="L322" s="9">
        <v>3050516.04</v>
      </c>
      <c r="M322" s="8">
        <v>0.48087288898271341</v>
      </c>
      <c r="N322" s="8">
        <v>0.2007416603646642</v>
      </c>
      <c r="O322" s="10">
        <v>7888773.9399999995</v>
      </c>
    </row>
    <row r="323" spans="1:15" x14ac:dyDescent="0.25">
      <c r="A323" s="6">
        <v>2016</v>
      </c>
      <c r="B323" t="s">
        <v>128</v>
      </c>
      <c r="C323" s="5">
        <v>32302</v>
      </c>
      <c r="D323" s="11" t="s">
        <v>54</v>
      </c>
      <c r="E323" s="9">
        <v>254401</v>
      </c>
      <c r="F323" s="9">
        <v>254401</v>
      </c>
      <c r="G323" s="10">
        <v>0</v>
      </c>
      <c r="H323" s="9">
        <v>0</v>
      </c>
      <c r="I323" s="9">
        <v>0</v>
      </c>
      <c r="J323" s="10">
        <v>0</v>
      </c>
      <c r="K323" s="10">
        <v>0</v>
      </c>
      <c r="L323" s="9">
        <v>0</v>
      </c>
      <c r="M323" s="8">
        <v>0</v>
      </c>
      <c r="N323" s="8">
        <v>0</v>
      </c>
      <c r="O323" s="10">
        <v>254401</v>
      </c>
    </row>
    <row r="324" spans="1:15" ht="25.5" x14ac:dyDescent="0.25">
      <c r="A324" s="6">
        <v>2016</v>
      </c>
      <c r="B324" t="s">
        <v>128</v>
      </c>
      <c r="C324" s="5">
        <v>32303</v>
      </c>
      <c r="D324" s="11" t="s">
        <v>53</v>
      </c>
      <c r="E324" s="9">
        <v>544047</v>
      </c>
      <c r="F324" s="9">
        <v>544047</v>
      </c>
      <c r="G324" s="10">
        <v>352179.65</v>
      </c>
      <c r="H324" s="9">
        <v>0</v>
      </c>
      <c r="I324" s="9">
        <v>0</v>
      </c>
      <c r="J324" s="10">
        <v>179981.83999999997</v>
      </c>
      <c r="K324" s="10">
        <v>532161.49</v>
      </c>
      <c r="L324" s="9">
        <v>179981.83999999997</v>
      </c>
      <c r="M324" s="8">
        <v>0.97815352350072693</v>
      </c>
      <c r="N324" s="8">
        <v>0.33082038867965446</v>
      </c>
      <c r="O324" s="10">
        <v>11885.510000000009</v>
      </c>
    </row>
    <row r="325" spans="1:15" ht="25.5" x14ac:dyDescent="0.25">
      <c r="A325" s="6">
        <v>2016</v>
      </c>
      <c r="B325" t="s">
        <v>128</v>
      </c>
      <c r="C325" s="5">
        <v>32502</v>
      </c>
      <c r="D325" s="11" t="s">
        <v>147</v>
      </c>
      <c r="E325" s="9">
        <v>0</v>
      </c>
      <c r="F325" s="9">
        <v>0</v>
      </c>
      <c r="G325" s="10">
        <v>0</v>
      </c>
      <c r="H325" s="9">
        <v>0</v>
      </c>
      <c r="I325" s="9">
        <v>0</v>
      </c>
      <c r="J325" s="10">
        <v>0</v>
      </c>
      <c r="K325" s="10">
        <v>0</v>
      </c>
      <c r="L325" s="9">
        <v>0</v>
      </c>
      <c r="M325" s="8">
        <v>0</v>
      </c>
      <c r="N325" s="8">
        <v>0</v>
      </c>
      <c r="O325" s="10">
        <v>0</v>
      </c>
    </row>
    <row r="326" spans="1:15" ht="25.5" x14ac:dyDescent="0.25">
      <c r="A326" s="6">
        <v>2016</v>
      </c>
      <c r="B326" t="s">
        <v>128</v>
      </c>
      <c r="C326" s="5">
        <v>32503</v>
      </c>
      <c r="D326" s="11" t="s">
        <v>52</v>
      </c>
      <c r="E326" s="9">
        <v>641089</v>
      </c>
      <c r="F326" s="9">
        <v>641089</v>
      </c>
      <c r="G326" s="10">
        <v>487647.76</v>
      </c>
      <c r="H326" s="9">
        <v>0</v>
      </c>
      <c r="I326" s="9">
        <v>74398</v>
      </c>
      <c r="J326" s="10">
        <v>381033.04</v>
      </c>
      <c r="K326" s="10">
        <v>943078.8</v>
      </c>
      <c r="L326" s="9">
        <v>381033.04</v>
      </c>
      <c r="M326" s="8">
        <v>1.4710575286738661</v>
      </c>
      <c r="N326" s="8">
        <v>0.59435279656958706</v>
      </c>
      <c r="O326" s="10">
        <v>-301989.80000000005</v>
      </c>
    </row>
    <row r="327" spans="1:15" x14ac:dyDescent="0.25">
      <c r="A327" s="6">
        <v>2016</v>
      </c>
      <c r="B327" t="s">
        <v>128</v>
      </c>
      <c r="C327" s="5">
        <v>32601</v>
      </c>
      <c r="D327" s="11" t="s">
        <v>51</v>
      </c>
      <c r="E327" s="9">
        <v>190800</v>
      </c>
      <c r="F327" s="9">
        <v>190800</v>
      </c>
      <c r="G327" s="10">
        <v>0</v>
      </c>
      <c r="H327" s="9">
        <v>0</v>
      </c>
      <c r="I327" s="9">
        <v>0</v>
      </c>
      <c r="J327" s="10">
        <v>0</v>
      </c>
      <c r="K327" s="10">
        <v>0</v>
      </c>
      <c r="L327" s="9">
        <v>0</v>
      </c>
      <c r="M327" s="8">
        <v>0</v>
      </c>
      <c r="N327" s="8">
        <v>0</v>
      </c>
      <c r="O327" s="10">
        <v>190800</v>
      </c>
    </row>
    <row r="328" spans="1:15" x14ac:dyDescent="0.25">
      <c r="A328" s="6">
        <v>2016</v>
      </c>
      <c r="B328" t="s">
        <v>128</v>
      </c>
      <c r="C328" s="5">
        <v>32701</v>
      </c>
      <c r="D328" s="11" t="s">
        <v>50</v>
      </c>
      <c r="E328" s="9">
        <v>2974216</v>
      </c>
      <c r="F328" s="9">
        <v>2974216</v>
      </c>
      <c r="G328" s="10">
        <v>649230.2799999998</v>
      </c>
      <c r="H328" s="9">
        <v>0</v>
      </c>
      <c r="I328" s="9">
        <v>510954.14301200002</v>
      </c>
      <c r="J328" s="10">
        <v>59504.350000000006</v>
      </c>
      <c r="K328" s="10">
        <v>1219688.7730119999</v>
      </c>
      <c r="L328" s="9">
        <v>59504.350000000006</v>
      </c>
      <c r="M328" s="8">
        <v>0.41008748961474217</v>
      </c>
      <c r="N328" s="8">
        <v>2.0006734547860682E-2</v>
      </c>
      <c r="O328" s="10">
        <v>1754527.2269880001</v>
      </c>
    </row>
    <row r="329" spans="1:15" x14ac:dyDescent="0.25">
      <c r="A329" s="6">
        <v>2016</v>
      </c>
      <c r="B329" t="s">
        <v>128</v>
      </c>
      <c r="C329" s="5">
        <v>33104</v>
      </c>
      <c r="D329" s="11" t="s">
        <v>49</v>
      </c>
      <c r="E329" s="9">
        <v>1321940</v>
      </c>
      <c r="F329" s="9">
        <v>1321940</v>
      </c>
      <c r="G329" s="10">
        <v>0.26999999999861757</v>
      </c>
      <c r="H329" s="9">
        <v>0</v>
      </c>
      <c r="I329" s="9">
        <v>0</v>
      </c>
      <c r="J329" s="10">
        <v>110299.73</v>
      </c>
      <c r="K329" s="10">
        <v>110300</v>
      </c>
      <c r="L329" s="9">
        <v>110299.73</v>
      </c>
      <c r="M329" s="8">
        <v>8.343797751789038E-2</v>
      </c>
      <c r="N329" s="8">
        <v>8.3437773272614493E-2</v>
      </c>
      <c r="O329" s="10">
        <v>1211640</v>
      </c>
    </row>
    <row r="330" spans="1:15" x14ac:dyDescent="0.25">
      <c r="A330" s="6">
        <v>2016</v>
      </c>
      <c r="B330" t="s">
        <v>128</v>
      </c>
      <c r="C330" s="5">
        <v>33301</v>
      </c>
      <c r="D330" s="11" t="s">
        <v>48</v>
      </c>
      <c r="E330" s="9">
        <v>13144254</v>
      </c>
      <c r="F330" s="9">
        <v>13144254</v>
      </c>
      <c r="G330" s="10">
        <v>8527520.120000001</v>
      </c>
      <c r="H330" s="9">
        <v>0</v>
      </c>
      <c r="I330" s="9">
        <v>0</v>
      </c>
      <c r="J330" s="10">
        <v>3664169.0100000002</v>
      </c>
      <c r="K330" s="10">
        <v>12191689.130000001</v>
      </c>
      <c r="L330" s="9">
        <v>3664169.0100000002</v>
      </c>
      <c r="M330" s="8">
        <v>0.92752994045915427</v>
      </c>
      <c r="N330" s="8">
        <v>0.27876584019146317</v>
      </c>
      <c r="O330" s="10">
        <v>952564.86999999918</v>
      </c>
    </row>
    <row r="331" spans="1:15" x14ac:dyDescent="0.25">
      <c r="A331" s="6">
        <v>2016</v>
      </c>
      <c r="B331" t="s">
        <v>128</v>
      </c>
      <c r="C331" s="5">
        <v>33303</v>
      </c>
      <c r="D331" s="11" t="s">
        <v>47</v>
      </c>
      <c r="E331" s="9">
        <v>18377</v>
      </c>
      <c r="F331" s="9">
        <v>18377</v>
      </c>
      <c r="G331" s="10">
        <v>0</v>
      </c>
      <c r="H331" s="9">
        <v>0</v>
      </c>
      <c r="I331" s="9">
        <v>0</v>
      </c>
      <c r="J331" s="10">
        <v>0</v>
      </c>
      <c r="K331" s="10">
        <v>0</v>
      </c>
      <c r="L331" s="9">
        <v>0</v>
      </c>
      <c r="M331" s="8">
        <v>0</v>
      </c>
      <c r="N331" s="8">
        <v>0</v>
      </c>
      <c r="O331" s="10">
        <v>18377</v>
      </c>
    </row>
    <row r="332" spans="1:15" x14ac:dyDescent="0.25">
      <c r="A332" s="6">
        <v>2016</v>
      </c>
      <c r="B332" t="s">
        <v>128</v>
      </c>
      <c r="C332" s="5">
        <v>33401</v>
      </c>
      <c r="D332" s="11" t="s">
        <v>46</v>
      </c>
      <c r="E332" s="9">
        <v>2443975</v>
      </c>
      <c r="F332" s="9">
        <v>2443975</v>
      </c>
      <c r="G332" s="10">
        <v>109288</v>
      </c>
      <c r="H332" s="9">
        <v>0</v>
      </c>
      <c r="I332" s="9">
        <v>18792</v>
      </c>
      <c r="J332" s="10">
        <v>257759.34</v>
      </c>
      <c r="K332" s="10">
        <v>385839.33999999997</v>
      </c>
      <c r="L332" s="9">
        <v>257759.34</v>
      </c>
      <c r="M332" s="8">
        <v>0.15787368528728812</v>
      </c>
      <c r="N332" s="8">
        <v>0.10546725723462802</v>
      </c>
      <c r="O332" s="10">
        <v>2058135.6600000001</v>
      </c>
    </row>
    <row r="333" spans="1:15" x14ac:dyDescent="0.25">
      <c r="A333" s="6">
        <v>2016</v>
      </c>
      <c r="B333" t="s">
        <v>128</v>
      </c>
      <c r="C333" s="5">
        <v>33601</v>
      </c>
      <c r="D333" s="11" t="s">
        <v>45</v>
      </c>
      <c r="E333" s="9">
        <v>639455</v>
      </c>
      <c r="F333" s="9">
        <v>639455</v>
      </c>
      <c r="G333" s="10">
        <v>0</v>
      </c>
      <c r="H333" s="9">
        <v>0</v>
      </c>
      <c r="I333" s="9">
        <v>13000</v>
      </c>
      <c r="J333" s="10">
        <v>3248</v>
      </c>
      <c r="K333" s="10">
        <v>16248</v>
      </c>
      <c r="L333" s="9">
        <v>3248</v>
      </c>
      <c r="M333" s="8">
        <v>2.5409137468625626E-2</v>
      </c>
      <c r="N333" s="8">
        <v>5.0793253630044338E-3</v>
      </c>
      <c r="O333" s="10">
        <v>623207</v>
      </c>
    </row>
    <row r="334" spans="1:15" x14ac:dyDescent="0.25">
      <c r="A334" s="6">
        <v>2016</v>
      </c>
      <c r="B334" t="s">
        <v>128</v>
      </c>
      <c r="C334" s="5">
        <v>33602</v>
      </c>
      <c r="D334" s="11" t="s">
        <v>44</v>
      </c>
      <c r="E334" s="9">
        <v>51431</v>
      </c>
      <c r="F334" s="9">
        <v>51431</v>
      </c>
      <c r="G334" s="10">
        <v>0</v>
      </c>
      <c r="H334" s="9">
        <v>0</v>
      </c>
      <c r="I334" s="9">
        <v>0</v>
      </c>
      <c r="J334" s="10">
        <v>851.94</v>
      </c>
      <c r="K334" s="10">
        <v>851.94</v>
      </c>
      <c r="L334" s="9">
        <v>851.94</v>
      </c>
      <c r="M334" s="8">
        <v>1.6564717777216079E-2</v>
      </c>
      <c r="N334" s="8">
        <v>1.6564717777216079E-2</v>
      </c>
      <c r="O334" s="10">
        <v>50579.06</v>
      </c>
    </row>
    <row r="335" spans="1:15" ht="25.5" x14ac:dyDescent="0.25">
      <c r="A335" s="6">
        <v>2016</v>
      </c>
      <c r="B335" t="s">
        <v>128</v>
      </c>
      <c r="C335" s="5">
        <v>33603</v>
      </c>
      <c r="D335" s="11" t="s">
        <v>43</v>
      </c>
      <c r="E335" s="9">
        <v>22400</v>
      </c>
      <c r="F335" s="9">
        <v>22400</v>
      </c>
      <c r="G335" s="10">
        <v>0</v>
      </c>
      <c r="H335" s="9">
        <v>0</v>
      </c>
      <c r="I335" s="9">
        <v>0</v>
      </c>
      <c r="J335" s="10">
        <v>0</v>
      </c>
      <c r="K335" s="10">
        <v>0</v>
      </c>
      <c r="L335" s="9">
        <v>0</v>
      </c>
      <c r="M335" s="8">
        <v>0</v>
      </c>
      <c r="N335" s="8">
        <v>0</v>
      </c>
      <c r="O335" s="10">
        <v>22400</v>
      </c>
    </row>
    <row r="336" spans="1:15" ht="25.5" x14ac:dyDescent="0.25">
      <c r="A336" s="6">
        <v>2016</v>
      </c>
      <c r="B336" t="s">
        <v>128</v>
      </c>
      <c r="C336" s="5">
        <v>33604</v>
      </c>
      <c r="D336" s="11" t="s">
        <v>42</v>
      </c>
      <c r="E336" s="9">
        <v>644517</v>
      </c>
      <c r="F336" s="9">
        <v>644517</v>
      </c>
      <c r="G336" s="10">
        <v>576097.96000000008</v>
      </c>
      <c r="H336" s="9">
        <v>0</v>
      </c>
      <c r="I336" s="9">
        <v>550624.96</v>
      </c>
      <c r="J336" s="10">
        <v>386606.4800000001</v>
      </c>
      <c r="K336" s="10">
        <v>1513329.4</v>
      </c>
      <c r="L336" s="9">
        <v>386606.4800000001</v>
      </c>
      <c r="M336" s="8">
        <v>2.3480054055983004</v>
      </c>
      <c r="N336" s="8">
        <v>0.59983907329054176</v>
      </c>
      <c r="O336" s="10">
        <v>-868812.39999999991</v>
      </c>
    </row>
    <row r="337" spans="1:15" ht="25.5" x14ac:dyDescent="0.25">
      <c r="A337" s="6">
        <v>2016</v>
      </c>
      <c r="B337" t="s">
        <v>128</v>
      </c>
      <c r="C337" s="5">
        <v>33605</v>
      </c>
      <c r="D337" s="11" t="s">
        <v>41</v>
      </c>
      <c r="E337" s="9">
        <v>1438020</v>
      </c>
      <c r="F337" s="9">
        <v>1438020</v>
      </c>
      <c r="G337" s="10">
        <v>648642.38</v>
      </c>
      <c r="H337" s="9">
        <v>0</v>
      </c>
      <c r="I337" s="9">
        <v>0</v>
      </c>
      <c r="J337" s="10">
        <v>776370.62</v>
      </c>
      <c r="K337" s="10">
        <v>1425013</v>
      </c>
      <c r="L337" s="9">
        <v>776370.62</v>
      </c>
      <c r="M337" s="8">
        <v>0.99095492413179231</v>
      </c>
      <c r="N337" s="8">
        <v>0.53988861072864081</v>
      </c>
      <c r="O337" s="10">
        <v>13007</v>
      </c>
    </row>
    <row r="338" spans="1:15" x14ac:dyDescent="0.25">
      <c r="A338" s="6">
        <v>2016</v>
      </c>
      <c r="B338" t="s">
        <v>128</v>
      </c>
      <c r="C338" s="5">
        <v>33801</v>
      </c>
      <c r="D338" s="11" t="s">
        <v>40</v>
      </c>
      <c r="E338" s="9">
        <v>3085093</v>
      </c>
      <c r="F338" s="9">
        <v>3085093</v>
      </c>
      <c r="G338" s="10">
        <v>2036463.5199999998</v>
      </c>
      <c r="H338" s="9">
        <v>0</v>
      </c>
      <c r="I338" s="9">
        <v>0</v>
      </c>
      <c r="J338" s="10">
        <v>830250.51</v>
      </c>
      <c r="K338" s="10">
        <v>2866714.03</v>
      </c>
      <c r="L338" s="9">
        <v>830250.51</v>
      </c>
      <c r="M338" s="8">
        <v>0.92921478542137947</v>
      </c>
      <c r="N338" s="8">
        <v>0.26911684996205948</v>
      </c>
      <c r="O338" s="10">
        <v>218378.9700000002</v>
      </c>
    </row>
    <row r="339" spans="1:15" x14ac:dyDescent="0.25">
      <c r="A339" s="6">
        <v>2016</v>
      </c>
      <c r="B339" t="s">
        <v>128</v>
      </c>
      <c r="C339" s="5">
        <v>33901</v>
      </c>
      <c r="D339" s="11" t="s">
        <v>39</v>
      </c>
      <c r="E339" s="9">
        <v>11708858</v>
      </c>
      <c r="F339" s="9">
        <v>11708858</v>
      </c>
      <c r="G339" s="10">
        <v>2932666.1647999999</v>
      </c>
      <c r="H339" s="9">
        <v>0</v>
      </c>
      <c r="I339" s="9">
        <v>2421955.77</v>
      </c>
      <c r="J339" s="10">
        <v>3985841.9699999997</v>
      </c>
      <c r="K339" s="10">
        <v>9340463.9047999997</v>
      </c>
      <c r="L339" s="9">
        <v>3985841.9699999997</v>
      </c>
      <c r="M339" s="8">
        <v>0.79772629446868348</v>
      </c>
      <c r="N339" s="8">
        <v>0.34041252955668266</v>
      </c>
      <c r="O339" s="10">
        <v>2368394.0952000003</v>
      </c>
    </row>
    <row r="340" spans="1:15" x14ac:dyDescent="0.25">
      <c r="A340" s="6">
        <v>2016</v>
      </c>
      <c r="B340" t="s">
        <v>128</v>
      </c>
      <c r="C340" s="5">
        <v>33903</v>
      </c>
      <c r="D340" s="11" t="s">
        <v>38</v>
      </c>
      <c r="E340" s="9">
        <v>92071380</v>
      </c>
      <c r="F340" s="9">
        <v>4439999.9999999981</v>
      </c>
      <c r="G340" s="10">
        <v>0</v>
      </c>
      <c r="H340" s="9">
        <v>0</v>
      </c>
      <c r="I340" s="9">
        <v>698500</v>
      </c>
      <c r="J340" s="10">
        <v>421002.76</v>
      </c>
      <c r="K340" s="10">
        <v>1119502.76</v>
      </c>
      <c r="L340" s="9">
        <v>421002.76</v>
      </c>
      <c r="M340" s="8">
        <v>0.25214026126126138</v>
      </c>
      <c r="N340" s="8">
        <v>9.4820441441441486E-2</v>
      </c>
      <c r="O340" s="10">
        <v>3320497.2399999984</v>
      </c>
    </row>
    <row r="341" spans="1:15" x14ac:dyDescent="0.25">
      <c r="A341" s="6">
        <v>2016</v>
      </c>
      <c r="B341" t="s">
        <v>128</v>
      </c>
      <c r="C341" s="5">
        <v>34101</v>
      </c>
      <c r="D341" s="11" t="s">
        <v>37</v>
      </c>
      <c r="E341" s="9">
        <v>132460</v>
      </c>
      <c r="F341" s="9">
        <v>132460</v>
      </c>
      <c r="G341" s="10">
        <v>-3.599999996367842E-3</v>
      </c>
      <c r="H341" s="9">
        <v>0</v>
      </c>
      <c r="I341" s="9">
        <v>0</v>
      </c>
      <c r="J341" s="10">
        <v>190461.94</v>
      </c>
      <c r="K341" s="10">
        <v>190461.93640000001</v>
      </c>
      <c r="L341" s="9">
        <v>190461.94</v>
      </c>
      <c r="M341" s="8">
        <v>1.4378826543862298</v>
      </c>
      <c r="N341" s="8">
        <v>1.4378826815642458</v>
      </c>
      <c r="O341" s="10">
        <v>-58001.936400000006</v>
      </c>
    </row>
    <row r="342" spans="1:15" x14ac:dyDescent="0.25">
      <c r="A342" s="6">
        <v>2016</v>
      </c>
      <c r="B342" t="s">
        <v>128</v>
      </c>
      <c r="C342" s="5">
        <v>34401</v>
      </c>
      <c r="D342" s="11" t="s">
        <v>36</v>
      </c>
      <c r="E342" s="9">
        <v>256578</v>
      </c>
      <c r="F342" s="9">
        <v>256578</v>
      </c>
      <c r="G342" s="10">
        <v>0</v>
      </c>
      <c r="H342" s="9">
        <v>0</v>
      </c>
      <c r="I342" s="9">
        <v>0</v>
      </c>
      <c r="J342" s="10">
        <v>40199.699999999983</v>
      </c>
      <c r="K342" s="10">
        <v>40199.699999999983</v>
      </c>
      <c r="L342" s="9">
        <v>40199.699999999983</v>
      </c>
      <c r="M342" s="8">
        <v>0.15667633234338088</v>
      </c>
      <c r="N342" s="8">
        <v>0.15667633234338088</v>
      </c>
      <c r="O342" s="10">
        <v>216378.30000000002</v>
      </c>
    </row>
    <row r="343" spans="1:15" x14ac:dyDescent="0.25">
      <c r="A343" s="6">
        <v>2016</v>
      </c>
      <c r="B343" t="s">
        <v>128</v>
      </c>
      <c r="C343" s="5">
        <v>34501</v>
      </c>
      <c r="D343" s="11" t="s">
        <v>35</v>
      </c>
      <c r="E343" s="9">
        <v>644876</v>
      </c>
      <c r="F343" s="9">
        <v>644876</v>
      </c>
      <c r="G343" s="10">
        <v>151952.18999999997</v>
      </c>
      <c r="H343" s="9">
        <v>0</v>
      </c>
      <c r="I343" s="9">
        <v>0</v>
      </c>
      <c r="J343" s="10">
        <v>485416.65</v>
      </c>
      <c r="K343" s="10">
        <v>637368.84</v>
      </c>
      <c r="L343" s="9">
        <v>485416.65</v>
      </c>
      <c r="M343" s="8">
        <v>0.9883587542411254</v>
      </c>
      <c r="N343" s="8">
        <v>0.75272866411527184</v>
      </c>
      <c r="O343" s="10">
        <v>7507.1600000000326</v>
      </c>
    </row>
    <row r="344" spans="1:15" x14ac:dyDescent="0.25">
      <c r="A344" s="6">
        <v>2016</v>
      </c>
      <c r="B344" t="s">
        <v>128</v>
      </c>
      <c r="C344" s="5">
        <v>34601</v>
      </c>
      <c r="D344" s="11" t="s">
        <v>34</v>
      </c>
      <c r="E344" s="9">
        <v>45791</v>
      </c>
      <c r="F344" s="9">
        <v>45791</v>
      </c>
      <c r="G344" s="10">
        <v>0</v>
      </c>
      <c r="H344" s="9">
        <v>0</v>
      </c>
      <c r="I344" s="9">
        <v>0</v>
      </c>
      <c r="J344" s="10">
        <v>1032.4000000000001</v>
      </c>
      <c r="K344" s="10">
        <v>1032.4000000000001</v>
      </c>
      <c r="L344" s="9">
        <v>1032.4000000000001</v>
      </c>
      <c r="M344" s="8">
        <v>2.254591513616213E-2</v>
      </c>
      <c r="N344" s="8">
        <v>2.254591513616213E-2</v>
      </c>
      <c r="O344" s="10">
        <v>44758.6</v>
      </c>
    </row>
    <row r="345" spans="1:15" x14ac:dyDescent="0.25">
      <c r="A345" s="6">
        <v>2016</v>
      </c>
      <c r="B345" t="s">
        <v>128</v>
      </c>
      <c r="C345" s="5">
        <v>34701</v>
      </c>
      <c r="D345" s="11" t="s">
        <v>33</v>
      </c>
      <c r="E345" s="9">
        <v>101760</v>
      </c>
      <c r="F345" s="9">
        <v>101760</v>
      </c>
      <c r="G345" s="10">
        <v>0</v>
      </c>
      <c r="H345" s="9">
        <v>0</v>
      </c>
      <c r="I345" s="9">
        <v>68442.399999999994</v>
      </c>
      <c r="J345" s="10">
        <v>37885.60000000002</v>
      </c>
      <c r="K345" s="10">
        <v>106328.00000000001</v>
      </c>
      <c r="L345" s="9">
        <v>37885.60000000002</v>
      </c>
      <c r="M345" s="8">
        <v>1.0448899371069182</v>
      </c>
      <c r="N345" s="8">
        <v>0.37230345911949703</v>
      </c>
      <c r="O345" s="10">
        <v>-4568.0000000000146</v>
      </c>
    </row>
    <row r="346" spans="1:15" x14ac:dyDescent="0.25">
      <c r="A346" s="6">
        <v>2016</v>
      </c>
      <c r="B346" t="s">
        <v>128</v>
      </c>
      <c r="C346" s="5">
        <v>35101</v>
      </c>
      <c r="D346" s="11" t="s">
        <v>32</v>
      </c>
      <c r="E346" s="9">
        <v>89064</v>
      </c>
      <c r="F346" s="9">
        <v>89064</v>
      </c>
      <c r="G346" s="10">
        <v>0</v>
      </c>
      <c r="H346" s="9">
        <v>0</v>
      </c>
      <c r="I346" s="9">
        <v>0</v>
      </c>
      <c r="J346" s="10">
        <v>0</v>
      </c>
      <c r="K346" s="10">
        <v>0</v>
      </c>
      <c r="L346" s="9">
        <v>0</v>
      </c>
      <c r="M346" s="8">
        <v>0</v>
      </c>
      <c r="N346" s="8">
        <v>0</v>
      </c>
      <c r="O346" s="10">
        <v>89064</v>
      </c>
    </row>
    <row r="347" spans="1:15" ht="25.5" x14ac:dyDescent="0.25">
      <c r="A347" s="6">
        <v>2016</v>
      </c>
      <c r="B347" t="s">
        <v>128</v>
      </c>
      <c r="C347" s="5">
        <v>35102</v>
      </c>
      <c r="D347" s="11" t="s">
        <v>148</v>
      </c>
      <c r="E347" s="9">
        <v>0</v>
      </c>
      <c r="F347" s="9">
        <v>0</v>
      </c>
      <c r="G347" s="10">
        <v>0</v>
      </c>
      <c r="H347" s="9">
        <v>0</v>
      </c>
      <c r="I347" s="9">
        <v>0</v>
      </c>
      <c r="J347" s="10">
        <v>0</v>
      </c>
      <c r="K347" s="10">
        <v>0</v>
      </c>
      <c r="L347" s="9">
        <v>0</v>
      </c>
      <c r="M347" s="8">
        <v>0</v>
      </c>
      <c r="N347" s="8">
        <v>0</v>
      </c>
      <c r="O347" s="10">
        <v>0</v>
      </c>
    </row>
    <row r="348" spans="1:15" x14ac:dyDescent="0.25">
      <c r="A348" s="6">
        <v>2016</v>
      </c>
      <c r="B348" t="s">
        <v>128</v>
      </c>
      <c r="C348" s="5">
        <v>35201</v>
      </c>
      <c r="D348" s="11" t="s">
        <v>31</v>
      </c>
      <c r="E348" s="9">
        <v>767527</v>
      </c>
      <c r="F348" s="9">
        <v>767527</v>
      </c>
      <c r="G348" s="10">
        <v>67983.540000000008</v>
      </c>
      <c r="H348" s="9">
        <v>0</v>
      </c>
      <c r="I348" s="9">
        <v>48113.16</v>
      </c>
      <c r="J348" s="10">
        <v>178300.69999999995</v>
      </c>
      <c r="K348" s="10">
        <v>294397.39999999997</v>
      </c>
      <c r="L348" s="9">
        <v>178300.69999999995</v>
      </c>
      <c r="M348" s="8">
        <v>0.38356618073370702</v>
      </c>
      <c r="N348" s="8">
        <v>0.23230544332642364</v>
      </c>
      <c r="O348" s="10">
        <v>473129.60000000003</v>
      </c>
    </row>
    <row r="349" spans="1:15" x14ac:dyDescent="0.25">
      <c r="A349" s="6">
        <v>2016</v>
      </c>
      <c r="B349" t="s">
        <v>128</v>
      </c>
      <c r="C349" s="5">
        <v>35301</v>
      </c>
      <c r="D349" s="11" t="s">
        <v>30</v>
      </c>
      <c r="E349" s="9">
        <v>1555308</v>
      </c>
      <c r="F349" s="9">
        <v>1555308</v>
      </c>
      <c r="G349" s="10">
        <v>0</v>
      </c>
      <c r="H349" s="9">
        <v>0</v>
      </c>
      <c r="I349" s="9">
        <v>436858.22</v>
      </c>
      <c r="J349" s="10">
        <v>9280</v>
      </c>
      <c r="K349" s="10">
        <v>446138.22</v>
      </c>
      <c r="L349" s="9">
        <v>9280</v>
      </c>
      <c r="M349" s="8">
        <v>0.28684879136479718</v>
      </c>
      <c r="N349" s="8">
        <v>5.9666638376450198E-3</v>
      </c>
      <c r="O349" s="10">
        <v>1109169.78</v>
      </c>
    </row>
    <row r="350" spans="1:15" x14ac:dyDescent="0.25">
      <c r="A350" s="6">
        <v>2016</v>
      </c>
      <c r="B350" t="s">
        <v>128</v>
      </c>
      <c r="C350" s="5">
        <v>35501</v>
      </c>
      <c r="D350" s="11" t="s">
        <v>29</v>
      </c>
      <c r="E350" s="9">
        <v>34816</v>
      </c>
      <c r="F350" s="9">
        <v>34816</v>
      </c>
      <c r="G350" s="10">
        <v>107317.6</v>
      </c>
      <c r="H350" s="9">
        <v>0</v>
      </c>
      <c r="I350" s="9">
        <v>0</v>
      </c>
      <c r="J350" s="10">
        <v>80</v>
      </c>
      <c r="K350" s="10">
        <v>107397.6</v>
      </c>
      <c r="L350" s="9">
        <v>80</v>
      </c>
      <c r="M350" s="8">
        <v>3.0847196691176473</v>
      </c>
      <c r="N350" s="8">
        <v>2.2977941176470589E-3</v>
      </c>
      <c r="O350" s="10">
        <v>-72581.600000000006</v>
      </c>
    </row>
    <row r="351" spans="1:15" x14ac:dyDescent="0.25">
      <c r="A351" s="6">
        <v>2016</v>
      </c>
      <c r="B351" t="s">
        <v>128</v>
      </c>
      <c r="C351" s="5">
        <v>35701</v>
      </c>
      <c r="D351" s="11" t="s">
        <v>28</v>
      </c>
      <c r="E351" s="9">
        <v>1272387</v>
      </c>
      <c r="F351" s="9">
        <v>1272387</v>
      </c>
      <c r="G351" s="10">
        <v>-1.0000000000005116E-2</v>
      </c>
      <c r="H351" s="9">
        <v>0</v>
      </c>
      <c r="I351" s="9">
        <v>23894.52</v>
      </c>
      <c r="J351" s="10">
        <v>2760.25</v>
      </c>
      <c r="K351" s="10">
        <v>26654.760000000002</v>
      </c>
      <c r="L351" s="9">
        <v>2760.25</v>
      </c>
      <c r="M351" s="8">
        <v>2.0948626479207977E-2</v>
      </c>
      <c r="N351" s="8">
        <v>2.1693478477853041E-3</v>
      </c>
      <c r="O351" s="10">
        <v>1245732.24</v>
      </c>
    </row>
    <row r="352" spans="1:15" x14ac:dyDescent="0.25">
      <c r="A352" s="6">
        <v>2016</v>
      </c>
      <c r="B352" t="s">
        <v>128</v>
      </c>
      <c r="C352" s="5">
        <v>35801</v>
      </c>
      <c r="D352" s="11" t="s">
        <v>27</v>
      </c>
      <c r="E352" s="9">
        <v>1012616</v>
      </c>
      <c r="F352" s="9">
        <v>1012616</v>
      </c>
      <c r="G352" s="10">
        <v>2899431.0000000005</v>
      </c>
      <c r="H352" s="9">
        <v>0</v>
      </c>
      <c r="I352" s="9">
        <v>0</v>
      </c>
      <c r="J352" s="10">
        <v>831670.27999999991</v>
      </c>
      <c r="K352" s="10">
        <v>3731101.2800000003</v>
      </c>
      <c r="L352" s="9">
        <v>831670.27999999991</v>
      </c>
      <c r="M352" s="8">
        <v>3.6846161624939762</v>
      </c>
      <c r="N352" s="8">
        <v>0.82130865007070786</v>
      </c>
      <c r="O352" s="10">
        <v>-2718485.2800000003</v>
      </c>
    </row>
    <row r="353" spans="1:15" x14ac:dyDescent="0.25">
      <c r="A353" s="6">
        <v>2016</v>
      </c>
      <c r="B353" t="s">
        <v>128</v>
      </c>
      <c r="C353" s="5">
        <v>35901</v>
      </c>
      <c r="D353" s="11" t="s">
        <v>26</v>
      </c>
      <c r="E353" s="9">
        <v>433752</v>
      </c>
      <c r="F353" s="9">
        <v>433752</v>
      </c>
      <c r="G353" s="10">
        <v>80736.19</v>
      </c>
      <c r="H353" s="9">
        <v>0</v>
      </c>
      <c r="I353" s="9">
        <v>159433.04</v>
      </c>
      <c r="J353" s="10">
        <v>111831.57000000005</v>
      </c>
      <c r="K353" s="10">
        <v>352000.80000000005</v>
      </c>
      <c r="L353" s="9">
        <v>111831.57000000005</v>
      </c>
      <c r="M353" s="8">
        <v>0.8115254799977869</v>
      </c>
      <c r="N353" s="8">
        <v>0.25782375643224714</v>
      </c>
      <c r="O353" s="10">
        <v>81751.199999999953</v>
      </c>
    </row>
    <row r="354" spans="1:15" x14ac:dyDescent="0.25">
      <c r="A354" s="6">
        <v>2016</v>
      </c>
      <c r="B354" t="s">
        <v>128</v>
      </c>
      <c r="C354" s="5">
        <v>36201</v>
      </c>
      <c r="D354" s="11" t="s">
        <v>25</v>
      </c>
      <c r="E354" s="9">
        <v>40000</v>
      </c>
      <c r="F354" s="9">
        <v>40000</v>
      </c>
      <c r="G354" s="10">
        <v>0</v>
      </c>
      <c r="H354" s="9">
        <v>0</v>
      </c>
      <c r="I354" s="9">
        <v>0</v>
      </c>
      <c r="J354" s="10">
        <v>0</v>
      </c>
      <c r="K354" s="10">
        <v>0</v>
      </c>
      <c r="L354" s="9">
        <v>0</v>
      </c>
      <c r="M354" s="8">
        <v>0</v>
      </c>
      <c r="N354" s="8">
        <v>0</v>
      </c>
      <c r="O354" s="10">
        <v>40000</v>
      </c>
    </row>
    <row r="355" spans="1:15" x14ac:dyDescent="0.25">
      <c r="A355" s="6">
        <v>2016</v>
      </c>
      <c r="B355" t="s">
        <v>128</v>
      </c>
      <c r="C355" s="5">
        <v>37101</v>
      </c>
      <c r="D355" s="11" t="s">
        <v>24</v>
      </c>
      <c r="E355" s="9">
        <v>289065</v>
      </c>
      <c r="F355" s="9">
        <v>289065</v>
      </c>
      <c r="G355" s="10">
        <v>270776.30999999994</v>
      </c>
      <c r="H355" s="9">
        <v>0</v>
      </c>
      <c r="I355" s="9">
        <v>0</v>
      </c>
      <c r="J355" s="10">
        <v>24661</v>
      </c>
      <c r="K355" s="10">
        <v>295437.30999999994</v>
      </c>
      <c r="L355" s="9">
        <v>24661</v>
      </c>
      <c r="M355" s="8">
        <v>1.0220445574524759</v>
      </c>
      <c r="N355" s="8">
        <v>8.5312991887637718E-2</v>
      </c>
      <c r="O355" s="10">
        <v>-6372.3099999999395</v>
      </c>
    </row>
    <row r="356" spans="1:15" ht="25.5" x14ac:dyDescent="0.25">
      <c r="A356" s="6">
        <v>2016</v>
      </c>
      <c r="B356" t="s">
        <v>128</v>
      </c>
      <c r="C356" s="5">
        <v>37104</v>
      </c>
      <c r="D356" s="11" t="s">
        <v>23</v>
      </c>
      <c r="E356" s="9">
        <v>57796</v>
      </c>
      <c r="F356" s="9">
        <v>57796</v>
      </c>
      <c r="G356" s="10">
        <v>115313.33</v>
      </c>
      <c r="H356" s="9">
        <v>0</v>
      </c>
      <c r="I356" s="9">
        <v>0</v>
      </c>
      <c r="J356" s="10">
        <v>61525.01</v>
      </c>
      <c r="K356" s="10">
        <v>176838.34</v>
      </c>
      <c r="L356" s="9">
        <v>61525.01</v>
      </c>
      <c r="M356" s="8">
        <v>3.0596985950584816</v>
      </c>
      <c r="N356" s="8">
        <v>1.0645202090110042</v>
      </c>
      <c r="O356" s="10">
        <v>-119042.34</v>
      </c>
    </row>
    <row r="357" spans="1:15" ht="25.5" x14ac:dyDescent="0.25">
      <c r="A357" s="6">
        <v>2016</v>
      </c>
      <c r="B357" t="s">
        <v>128</v>
      </c>
      <c r="C357" s="5">
        <v>37106</v>
      </c>
      <c r="D357" s="11" t="s">
        <v>22</v>
      </c>
      <c r="E357" s="9">
        <v>281123</v>
      </c>
      <c r="F357" s="9">
        <v>281123</v>
      </c>
      <c r="G357" s="10">
        <v>210640.45</v>
      </c>
      <c r="H357" s="9">
        <v>0</v>
      </c>
      <c r="I357" s="9">
        <v>0</v>
      </c>
      <c r="J357" s="10">
        <v>279013.95999999996</v>
      </c>
      <c r="K357" s="10">
        <v>489654.41</v>
      </c>
      <c r="L357" s="9">
        <v>279013.95999999996</v>
      </c>
      <c r="M357" s="8">
        <v>1.7417799681989732</v>
      </c>
      <c r="N357" s="8">
        <v>0.9924978034525811</v>
      </c>
      <c r="O357" s="10">
        <v>-208531.40999999997</v>
      </c>
    </row>
    <row r="358" spans="1:15" x14ac:dyDescent="0.25">
      <c r="A358" s="6">
        <v>2016</v>
      </c>
      <c r="B358" t="s">
        <v>128</v>
      </c>
      <c r="C358" s="5">
        <v>37201</v>
      </c>
      <c r="D358" s="11" t="s">
        <v>21</v>
      </c>
      <c r="E358" s="9">
        <v>212037</v>
      </c>
      <c r="F358" s="9">
        <v>212037</v>
      </c>
      <c r="G358" s="10">
        <v>0</v>
      </c>
      <c r="H358" s="9">
        <v>0</v>
      </c>
      <c r="I358" s="9">
        <v>9868.2000000000007</v>
      </c>
      <c r="J358" s="10">
        <v>54923.030000000013</v>
      </c>
      <c r="K358" s="10">
        <v>64791.23000000001</v>
      </c>
      <c r="L358" s="9">
        <v>54923.030000000013</v>
      </c>
      <c r="M358" s="8">
        <v>0.30556567957479125</v>
      </c>
      <c r="N358" s="8">
        <v>0.25902568891278416</v>
      </c>
      <c r="O358" s="10">
        <v>147245.76999999999</v>
      </c>
    </row>
    <row r="359" spans="1:15" ht="25.5" x14ac:dyDescent="0.25">
      <c r="A359" s="6">
        <v>2016</v>
      </c>
      <c r="B359" t="s">
        <v>128</v>
      </c>
      <c r="C359" s="5">
        <v>37204</v>
      </c>
      <c r="D359" s="11" t="s">
        <v>20</v>
      </c>
      <c r="E359" s="9">
        <v>147903</v>
      </c>
      <c r="F359" s="9">
        <v>147903</v>
      </c>
      <c r="G359" s="10">
        <v>0</v>
      </c>
      <c r="H359" s="9">
        <v>0</v>
      </c>
      <c r="I359" s="9">
        <v>0</v>
      </c>
      <c r="J359" s="10">
        <v>1537</v>
      </c>
      <c r="K359" s="10">
        <v>1537</v>
      </c>
      <c r="L359" s="9">
        <v>1537</v>
      </c>
      <c r="M359" s="8">
        <v>1.0391946072763905E-2</v>
      </c>
      <c r="N359" s="8">
        <v>1.0391946072763905E-2</v>
      </c>
      <c r="O359" s="10">
        <v>146366</v>
      </c>
    </row>
    <row r="360" spans="1:15" ht="25.5" x14ac:dyDescent="0.25">
      <c r="A360" s="6">
        <v>2016</v>
      </c>
      <c r="B360" t="s">
        <v>128</v>
      </c>
      <c r="C360" s="5">
        <v>37206</v>
      </c>
      <c r="D360" s="11" t="s">
        <v>149</v>
      </c>
      <c r="E360" s="9">
        <v>0</v>
      </c>
      <c r="F360" s="9">
        <v>0</v>
      </c>
      <c r="G360" s="10">
        <v>0</v>
      </c>
      <c r="H360" s="9">
        <v>0</v>
      </c>
      <c r="I360" s="9">
        <v>0</v>
      </c>
      <c r="J360" s="10">
        <v>0</v>
      </c>
      <c r="K360" s="10">
        <v>0</v>
      </c>
      <c r="L360" s="9">
        <v>0</v>
      </c>
      <c r="M360" s="8">
        <v>0</v>
      </c>
      <c r="N360" s="8">
        <v>0</v>
      </c>
      <c r="O360" s="10">
        <v>0</v>
      </c>
    </row>
    <row r="361" spans="1:15" x14ac:dyDescent="0.25">
      <c r="A361" s="6">
        <v>2016</v>
      </c>
      <c r="B361" t="s">
        <v>128</v>
      </c>
      <c r="C361" s="5">
        <v>37501</v>
      </c>
      <c r="D361" s="11" t="s">
        <v>19</v>
      </c>
      <c r="E361" s="9">
        <v>243825</v>
      </c>
      <c r="F361" s="9">
        <v>243825</v>
      </c>
      <c r="G361" s="10">
        <v>0</v>
      </c>
      <c r="H361" s="9">
        <v>0</v>
      </c>
      <c r="I361" s="9">
        <v>80245.89</v>
      </c>
      <c r="J361" s="10">
        <v>59317.42</v>
      </c>
      <c r="K361" s="10">
        <v>139563.31</v>
      </c>
      <c r="L361" s="9">
        <v>59317.42</v>
      </c>
      <c r="M361" s="8">
        <v>0.57239130523941351</v>
      </c>
      <c r="N361" s="8">
        <v>0.24327866297549472</v>
      </c>
      <c r="O361" s="10">
        <v>104261.69</v>
      </c>
    </row>
    <row r="362" spans="1:15" x14ac:dyDescent="0.25">
      <c r="A362" s="6">
        <v>2016</v>
      </c>
      <c r="B362" t="s">
        <v>128</v>
      </c>
      <c r="C362" s="5">
        <v>37504</v>
      </c>
      <c r="D362" s="11" t="s">
        <v>18</v>
      </c>
      <c r="E362" s="9">
        <v>128254</v>
      </c>
      <c r="F362" s="9">
        <v>128254</v>
      </c>
      <c r="G362" s="10">
        <v>0</v>
      </c>
      <c r="H362" s="9">
        <v>0</v>
      </c>
      <c r="I362" s="9">
        <v>0</v>
      </c>
      <c r="J362" s="10">
        <v>84753.840000000011</v>
      </c>
      <c r="K362" s="10">
        <v>84753.840000000011</v>
      </c>
      <c r="L362" s="9">
        <v>84753.840000000011</v>
      </c>
      <c r="M362" s="8">
        <v>0.66082804434949405</v>
      </c>
      <c r="N362" s="8">
        <v>0.66082804434949405</v>
      </c>
      <c r="O362" s="10">
        <v>43500.159999999989</v>
      </c>
    </row>
    <row r="363" spans="1:15" ht="25.5" x14ac:dyDescent="0.25">
      <c r="A363" s="6">
        <v>2016</v>
      </c>
      <c r="B363" t="s">
        <v>128</v>
      </c>
      <c r="C363" s="5">
        <v>37602</v>
      </c>
      <c r="D363" s="11" t="s">
        <v>17</v>
      </c>
      <c r="E363" s="9">
        <v>532606</v>
      </c>
      <c r="F363" s="9">
        <v>532606</v>
      </c>
      <c r="G363" s="10">
        <v>0</v>
      </c>
      <c r="H363" s="9">
        <v>0</v>
      </c>
      <c r="I363" s="9">
        <v>211345.99</v>
      </c>
      <c r="J363" s="10">
        <v>249288.19</v>
      </c>
      <c r="K363" s="10">
        <v>460634.18</v>
      </c>
      <c r="L363" s="9">
        <v>249288.19</v>
      </c>
      <c r="M363" s="8">
        <v>0.86486855198777324</v>
      </c>
      <c r="N363" s="8">
        <v>0.46805366443487306</v>
      </c>
      <c r="O363" s="10">
        <v>71971.820000000007</v>
      </c>
    </row>
    <row r="364" spans="1:15" x14ac:dyDescent="0.25">
      <c r="A364" s="6">
        <v>2016</v>
      </c>
      <c r="B364" t="s">
        <v>128</v>
      </c>
      <c r="C364" s="5">
        <v>38301</v>
      </c>
      <c r="D364" s="11" t="s">
        <v>16</v>
      </c>
      <c r="E364" s="9">
        <v>838163</v>
      </c>
      <c r="F364" s="9">
        <v>838163</v>
      </c>
      <c r="G364" s="10">
        <v>0</v>
      </c>
      <c r="H364" s="9">
        <v>0</v>
      </c>
      <c r="I364" s="9">
        <v>108972.97</v>
      </c>
      <c r="J364" s="10">
        <v>91862.349999999991</v>
      </c>
      <c r="K364" s="10">
        <v>200835.32</v>
      </c>
      <c r="L364" s="9">
        <v>91862.349999999991</v>
      </c>
      <c r="M364" s="8">
        <v>0.23961367896220667</v>
      </c>
      <c r="N364" s="8">
        <v>0.10959962441673039</v>
      </c>
      <c r="O364" s="10">
        <v>637327.67999999993</v>
      </c>
    </row>
    <row r="365" spans="1:15" x14ac:dyDescent="0.25">
      <c r="A365" s="6">
        <v>2016</v>
      </c>
      <c r="B365" t="s">
        <v>128</v>
      </c>
      <c r="C365" s="5">
        <v>38401</v>
      </c>
      <c r="D365" s="11" t="s">
        <v>15</v>
      </c>
      <c r="E365" s="9">
        <v>137000</v>
      </c>
      <c r="F365" s="9">
        <v>137000</v>
      </c>
      <c r="G365" s="10">
        <v>0</v>
      </c>
      <c r="H365" s="9">
        <v>0</v>
      </c>
      <c r="I365" s="9">
        <v>0</v>
      </c>
      <c r="J365" s="10">
        <v>106630.8</v>
      </c>
      <c r="K365" s="10">
        <v>106630.8</v>
      </c>
      <c r="L365" s="9">
        <v>106630.8</v>
      </c>
      <c r="M365" s="8">
        <v>0.77832700729927018</v>
      </c>
      <c r="N365" s="8">
        <v>0.77832700729927018</v>
      </c>
      <c r="O365" s="10">
        <v>30369.199999999997</v>
      </c>
    </row>
    <row r="366" spans="1:15" x14ac:dyDescent="0.25">
      <c r="A366" s="6">
        <v>2016</v>
      </c>
      <c r="B366" t="s">
        <v>128</v>
      </c>
      <c r="C366" s="5">
        <v>38501</v>
      </c>
      <c r="D366" s="11" t="s">
        <v>14</v>
      </c>
      <c r="E366" s="9">
        <v>31453</v>
      </c>
      <c r="F366" s="9">
        <v>31453</v>
      </c>
      <c r="G366" s="10">
        <v>0</v>
      </c>
      <c r="H366" s="9">
        <v>0</v>
      </c>
      <c r="I366" s="9">
        <v>0</v>
      </c>
      <c r="J366" s="10">
        <v>16867.79</v>
      </c>
      <c r="K366" s="10">
        <v>16867.79</v>
      </c>
      <c r="L366" s="9">
        <v>16867.79</v>
      </c>
      <c r="M366" s="8">
        <v>0.53628556894413892</v>
      </c>
      <c r="N366" s="8">
        <v>0.53628556894413892</v>
      </c>
      <c r="O366" s="10">
        <v>14585.21</v>
      </c>
    </row>
    <row r="367" spans="1:15" x14ac:dyDescent="0.25">
      <c r="A367" s="6">
        <v>2016</v>
      </c>
      <c r="B367" t="s">
        <v>128</v>
      </c>
      <c r="C367" s="5">
        <v>39202</v>
      </c>
      <c r="D367" s="11" t="s">
        <v>13</v>
      </c>
      <c r="E367" s="9">
        <v>152640</v>
      </c>
      <c r="F367" s="9">
        <v>152640</v>
      </c>
      <c r="G367" s="10">
        <v>5665.44</v>
      </c>
      <c r="H367" s="9">
        <v>0</v>
      </c>
      <c r="I367" s="9">
        <v>0</v>
      </c>
      <c r="J367" s="10">
        <v>11301.039999999997</v>
      </c>
      <c r="K367" s="10">
        <v>16966.479999999996</v>
      </c>
      <c r="L367" s="9">
        <v>11301.039999999997</v>
      </c>
      <c r="M367" s="8">
        <v>0.11115356394129976</v>
      </c>
      <c r="N367" s="8">
        <v>7.4037211740041908E-2</v>
      </c>
      <c r="O367" s="10">
        <v>135673.52000000002</v>
      </c>
    </row>
    <row r="368" spans="1:15" x14ac:dyDescent="0.25">
      <c r="A368" s="6">
        <v>2016</v>
      </c>
      <c r="B368" t="s">
        <v>128</v>
      </c>
      <c r="C368" s="5">
        <v>39401</v>
      </c>
      <c r="D368" s="11" t="s">
        <v>12</v>
      </c>
      <c r="E368" s="9">
        <v>1000000</v>
      </c>
      <c r="F368" s="9">
        <v>2583335</v>
      </c>
      <c r="G368" s="10">
        <v>0</v>
      </c>
      <c r="H368" s="9">
        <v>0</v>
      </c>
      <c r="I368" s="9">
        <v>0</v>
      </c>
      <c r="J368" s="10">
        <v>2103147.9</v>
      </c>
      <c r="K368" s="10">
        <v>2103147.9</v>
      </c>
      <c r="L368" s="9">
        <v>2103147.9</v>
      </c>
      <c r="M368" s="8">
        <v>0.81412124250242413</v>
      </c>
      <c r="N368" s="8">
        <v>0.81412124250242413</v>
      </c>
      <c r="O368" s="10">
        <v>480187.10000000009</v>
      </c>
    </row>
    <row r="369" spans="1:15" x14ac:dyDescent="0.25">
      <c r="A369" s="6">
        <v>2016</v>
      </c>
      <c r="B369" t="s">
        <v>128</v>
      </c>
      <c r="C369" s="5">
        <v>39801</v>
      </c>
      <c r="D369" s="11" t="s">
        <v>11</v>
      </c>
      <c r="E369" s="9">
        <v>2455603</v>
      </c>
      <c r="F369" s="9">
        <v>2455603</v>
      </c>
      <c r="G369" s="10">
        <v>0</v>
      </c>
      <c r="H369" s="9">
        <v>0</v>
      </c>
      <c r="I369" s="9">
        <v>0</v>
      </c>
      <c r="J369" s="10">
        <v>836859</v>
      </c>
      <c r="K369" s="10">
        <v>836859</v>
      </c>
      <c r="L369" s="9">
        <v>836859</v>
      </c>
      <c r="M369" s="8">
        <v>0.34079572308716027</v>
      </c>
      <c r="N369" s="8">
        <v>0.34079572308716027</v>
      </c>
      <c r="O369" s="10">
        <v>1618744</v>
      </c>
    </row>
    <row r="370" spans="1:15" x14ac:dyDescent="0.25">
      <c r="A370" s="6">
        <v>2016</v>
      </c>
      <c r="B370" t="s">
        <v>128</v>
      </c>
      <c r="C370" s="5">
        <v>43901</v>
      </c>
      <c r="D370" s="11" t="s">
        <v>10</v>
      </c>
      <c r="E370" s="9">
        <v>6575926</v>
      </c>
      <c r="F370" s="9">
        <v>6575926</v>
      </c>
      <c r="G370" s="10">
        <v>0</v>
      </c>
      <c r="H370" s="9">
        <v>0</v>
      </c>
      <c r="I370" s="9">
        <v>0</v>
      </c>
      <c r="J370" s="10">
        <v>2410593.8099999945</v>
      </c>
      <c r="K370" s="10">
        <v>2410593.8099999945</v>
      </c>
      <c r="L370" s="9">
        <v>2410593.8099999945</v>
      </c>
      <c r="M370" s="8">
        <v>0.36657860961330685</v>
      </c>
      <c r="N370" s="8">
        <v>0.36657860961330685</v>
      </c>
      <c r="O370" s="10">
        <v>4165332.1900000055</v>
      </c>
    </row>
    <row r="371" spans="1:15" x14ac:dyDescent="0.25">
      <c r="A371" s="6">
        <v>2016</v>
      </c>
      <c r="B371" t="s">
        <v>128</v>
      </c>
      <c r="C371" s="5">
        <v>44102</v>
      </c>
      <c r="D371" s="11" t="s">
        <v>9</v>
      </c>
      <c r="E371" s="9">
        <v>1122110</v>
      </c>
      <c r="F371" s="9">
        <v>1122110</v>
      </c>
      <c r="G371" s="10">
        <v>43027.399999999994</v>
      </c>
      <c r="H371" s="9">
        <v>0</v>
      </c>
      <c r="I371" s="9">
        <v>276243.09999999998</v>
      </c>
      <c r="J371" s="10">
        <v>290284.82999999996</v>
      </c>
      <c r="K371" s="10">
        <v>609555.32999999996</v>
      </c>
      <c r="L371" s="9">
        <v>290284.82999999996</v>
      </c>
      <c r="M371" s="8">
        <v>0.54322243808539261</v>
      </c>
      <c r="N371" s="8">
        <v>0.25869552004705415</v>
      </c>
      <c r="O371" s="10">
        <v>512554.67000000004</v>
      </c>
    </row>
    <row r="372" spans="1:15" x14ac:dyDescent="0.25">
      <c r="A372" s="6">
        <v>2016</v>
      </c>
      <c r="B372" t="s">
        <v>128</v>
      </c>
      <c r="C372" s="5">
        <v>44106</v>
      </c>
      <c r="D372" s="11" t="s">
        <v>8</v>
      </c>
      <c r="E372" s="9">
        <v>405581</v>
      </c>
      <c r="F372" s="9">
        <v>405581</v>
      </c>
      <c r="G372" s="10">
        <v>0</v>
      </c>
      <c r="H372" s="9">
        <v>0</v>
      </c>
      <c r="I372" s="9">
        <v>0</v>
      </c>
      <c r="J372" s="10">
        <v>76500</v>
      </c>
      <c r="K372" s="10">
        <v>76500</v>
      </c>
      <c r="L372" s="9">
        <v>76500</v>
      </c>
      <c r="M372" s="8">
        <v>0.18861830312563951</v>
      </c>
      <c r="N372" s="8">
        <v>0.18861830312563951</v>
      </c>
      <c r="O372" s="10">
        <v>329081</v>
      </c>
    </row>
    <row r="373" spans="1:15" x14ac:dyDescent="0.25">
      <c r="A373" s="6">
        <v>2016</v>
      </c>
      <c r="B373" t="s">
        <v>128</v>
      </c>
      <c r="C373" s="5">
        <v>51101</v>
      </c>
      <c r="D373" s="11" t="s">
        <v>7</v>
      </c>
      <c r="E373" s="9">
        <v>0</v>
      </c>
      <c r="F373" s="9">
        <v>2000000</v>
      </c>
      <c r="G373" s="10">
        <v>0</v>
      </c>
      <c r="H373" s="9">
        <v>0</v>
      </c>
      <c r="I373" s="9">
        <v>0</v>
      </c>
      <c r="J373" s="10">
        <v>0</v>
      </c>
      <c r="K373" s="10">
        <v>0</v>
      </c>
      <c r="L373" s="9">
        <v>0</v>
      </c>
      <c r="M373" s="8">
        <v>0</v>
      </c>
      <c r="N373" s="8">
        <v>0</v>
      </c>
      <c r="O373" s="10">
        <v>2000000</v>
      </c>
    </row>
    <row r="374" spans="1:15" x14ac:dyDescent="0.25">
      <c r="A374" s="6">
        <v>2016</v>
      </c>
      <c r="B374" t="s">
        <v>128</v>
      </c>
      <c r="C374" s="5">
        <v>51501</v>
      </c>
      <c r="D374" s="11" t="s">
        <v>6</v>
      </c>
      <c r="E374" s="9">
        <v>0</v>
      </c>
      <c r="F374" s="9">
        <v>0</v>
      </c>
      <c r="G374" s="10">
        <v>0</v>
      </c>
      <c r="H374" s="9">
        <v>0</v>
      </c>
      <c r="I374" s="9">
        <v>0</v>
      </c>
      <c r="J374" s="10">
        <v>0</v>
      </c>
      <c r="K374" s="10">
        <v>0</v>
      </c>
      <c r="L374" s="9">
        <v>0</v>
      </c>
      <c r="M374" s="8">
        <v>0</v>
      </c>
      <c r="N374" s="8">
        <v>0</v>
      </c>
      <c r="O374" s="10">
        <v>0</v>
      </c>
    </row>
    <row r="375" spans="1:15" x14ac:dyDescent="0.25">
      <c r="A375" s="6">
        <v>2016</v>
      </c>
      <c r="B375" t="s">
        <v>128</v>
      </c>
      <c r="C375" s="5">
        <v>51901</v>
      </c>
      <c r="D375" s="11" t="s">
        <v>5</v>
      </c>
      <c r="E375" s="9">
        <v>4677950</v>
      </c>
      <c r="F375" s="9">
        <v>5274679</v>
      </c>
      <c r="G375" s="10">
        <v>0</v>
      </c>
      <c r="H375" s="9">
        <v>0</v>
      </c>
      <c r="I375" s="9">
        <v>0</v>
      </c>
      <c r="J375" s="10">
        <v>0</v>
      </c>
      <c r="K375" s="10">
        <v>0</v>
      </c>
      <c r="L375" s="9">
        <v>0</v>
      </c>
      <c r="M375" s="8">
        <v>0</v>
      </c>
      <c r="N375" s="8">
        <v>0</v>
      </c>
      <c r="O375" s="10">
        <v>5274679</v>
      </c>
    </row>
    <row r="376" spans="1:15" x14ac:dyDescent="0.25">
      <c r="A376" s="6">
        <v>2016</v>
      </c>
      <c r="B376" t="s">
        <v>128</v>
      </c>
      <c r="C376" s="5">
        <v>52101</v>
      </c>
      <c r="D376" s="11" t="s">
        <v>4</v>
      </c>
      <c r="E376" s="9">
        <v>0</v>
      </c>
      <c r="F376" s="9">
        <v>1854078</v>
      </c>
      <c r="G376" s="10">
        <v>0</v>
      </c>
      <c r="H376" s="9">
        <v>0</v>
      </c>
      <c r="I376" s="9">
        <v>0</v>
      </c>
      <c r="J376" s="10">
        <v>0</v>
      </c>
      <c r="K376" s="10">
        <v>0</v>
      </c>
      <c r="L376" s="9">
        <v>0</v>
      </c>
      <c r="M376" s="8">
        <v>0</v>
      </c>
      <c r="N376" s="8">
        <v>0</v>
      </c>
      <c r="O376" s="10">
        <v>1854078</v>
      </c>
    </row>
    <row r="377" spans="1:15" x14ac:dyDescent="0.25">
      <c r="A377" s="6">
        <v>2016</v>
      </c>
      <c r="B377" t="s">
        <v>128</v>
      </c>
      <c r="C377" s="5">
        <v>52301</v>
      </c>
      <c r="D377" s="11" t="s">
        <v>3</v>
      </c>
      <c r="E377" s="9">
        <v>0</v>
      </c>
      <c r="F377" s="9">
        <v>0</v>
      </c>
      <c r="G377" s="10">
        <v>0</v>
      </c>
      <c r="H377" s="9">
        <v>0</v>
      </c>
      <c r="I377" s="9">
        <v>0</v>
      </c>
      <c r="J377" s="10">
        <v>0</v>
      </c>
      <c r="K377" s="10">
        <v>0</v>
      </c>
      <c r="L377" s="9">
        <v>0</v>
      </c>
      <c r="M377" s="8">
        <v>0</v>
      </c>
      <c r="N377" s="8">
        <v>0</v>
      </c>
      <c r="O377" s="10">
        <v>0</v>
      </c>
    </row>
    <row r="378" spans="1:15" x14ac:dyDescent="0.25">
      <c r="A378" s="6">
        <v>2016</v>
      </c>
      <c r="B378" t="s">
        <v>128</v>
      </c>
      <c r="C378" s="5">
        <v>53101</v>
      </c>
      <c r="D378" s="11" t="s">
        <v>150</v>
      </c>
      <c r="E378" s="9">
        <v>343330</v>
      </c>
      <c r="F378" s="9">
        <v>282900</v>
      </c>
      <c r="G378" s="10">
        <v>0</v>
      </c>
      <c r="H378" s="9">
        <v>0</v>
      </c>
      <c r="I378" s="9">
        <v>0</v>
      </c>
      <c r="J378" s="10">
        <v>0</v>
      </c>
      <c r="K378" s="10">
        <v>0</v>
      </c>
      <c r="L378" s="9">
        <v>0</v>
      </c>
      <c r="M378" s="8">
        <v>0</v>
      </c>
      <c r="N378" s="8">
        <v>0</v>
      </c>
      <c r="O378" s="10">
        <v>282900</v>
      </c>
    </row>
    <row r="379" spans="1:15" x14ac:dyDescent="0.25">
      <c r="A379" s="6">
        <v>2016</v>
      </c>
      <c r="B379" t="s">
        <v>128</v>
      </c>
      <c r="C379" s="5">
        <v>53201</v>
      </c>
      <c r="D379" s="11" t="s">
        <v>151</v>
      </c>
      <c r="E379" s="9">
        <v>0</v>
      </c>
      <c r="F379" s="9">
        <v>25280</v>
      </c>
      <c r="G379" s="10">
        <v>0</v>
      </c>
      <c r="H379" s="9">
        <v>0</v>
      </c>
      <c r="I379" s="9">
        <v>0</v>
      </c>
      <c r="J379" s="10">
        <v>0</v>
      </c>
      <c r="K379" s="10">
        <v>0</v>
      </c>
      <c r="L379" s="9">
        <v>0</v>
      </c>
      <c r="M379" s="8">
        <v>0</v>
      </c>
      <c r="N379" s="8">
        <v>0</v>
      </c>
      <c r="O379" s="10">
        <v>25280</v>
      </c>
    </row>
    <row r="380" spans="1:15" x14ac:dyDescent="0.25">
      <c r="A380" s="6">
        <v>2016</v>
      </c>
      <c r="B380" t="s">
        <v>128</v>
      </c>
      <c r="C380" s="5">
        <v>56701</v>
      </c>
      <c r="D380" s="11" t="s">
        <v>152</v>
      </c>
      <c r="E380" s="9">
        <v>0</v>
      </c>
      <c r="F380" s="9">
        <v>84349</v>
      </c>
      <c r="G380" s="10">
        <v>0</v>
      </c>
      <c r="H380" s="9">
        <v>0</v>
      </c>
      <c r="I380" s="9">
        <v>0</v>
      </c>
      <c r="J380" s="10">
        <v>0</v>
      </c>
      <c r="K380" s="10">
        <v>0</v>
      </c>
      <c r="L380" s="9">
        <v>0</v>
      </c>
      <c r="M380" s="8">
        <v>0</v>
      </c>
      <c r="N380" s="8">
        <v>0</v>
      </c>
      <c r="O380" s="10">
        <v>84349</v>
      </c>
    </row>
    <row r="381" spans="1:15" x14ac:dyDescent="0.25">
      <c r="A381" s="6">
        <v>2016</v>
      </c>
      <c r="B381" t="s">
        <v>128</v>
      </c>
      <c r="C381" s="5">
        <v>62202</v>
      </c>
      <c r="D381" s="11" t="s">
        <v>2</v>
      </c>
      <c r="E381" s="9">
        <v>0</v>
      </c>
      <c r="F381" s="9">
        <v>0</v>
      </c>
      <c r="G381" s="10">
        <v>0</v>
      </c>
      <c r="H381" s="9">
        <v>0</v>
      </c>
      <c r="I381" s="9">
        <v>0</v>
      </c>
      <c r="J381" s="10">
        <v>0</v>
      </c>
      <c r="K381" s="10">
        <v>0</v>
      </c>
      <c r="L381" s="9">
        <v>0</v>
      </c>
      <c r="M381" s="8">
        <v>0</v>
      </c>
      <c r="N381" s="8">
        <v>0</v>
      </c>
      <c r="O381" s="10">
        <v>0</v>
      </c>
    </row>
    <row r="382" spans="1:15" x14ac:dyDescent="0.25">
      <c r="A382" s="6">
        <v>2016</v>
      </c>
      <c r="B382" t="s">
        <v>128</v>
      </c>
      <c r="C382" s="5">
        <v>62901</v>
      </c>
      <c r="D382" s="11" t="s">
        <v>1</v>
      </c>
      <c r="E382" s="9">
        <v>0</v>
      </c>
      <c r="F382" s="9">
        <v>0</v>
      </c>
      <c r="G382" s="10">
        <v>0</v>
      </c>
      <c r="H382" s="9">
        <v>0</v>
      </c>
      <c r="I382" s="9">
        <v>0</v>
      </c>
      <c r="J382" s="10">
        <v>0</v>
      </c>
      <c r="K382" s="10">
        <v>0</v>
      </c>
      <c r="L382" s="9">
        <v>0</v>
      </c>
      <c r="M382" s="8">
        <v>0</v>
      </c>
      <c r="N382" s="8">
        <v>0</v>
      </c>
      <c r="O382" s="10">
        <v>0</v>
      </c>
    </row>
    <row r="383" spans="1:15" x14ac:dyDescent="0.25">
      <c r="A383" s="6">
        <v>2016</v>
      </c>
      <c r="B383" t="s">
        <v>128</v>
      </c>
      <c r="C383" s="5">
        <v>62903</v>
      </c>
      <c r="D383" s="11" t="s">
        <v>0</v>
      </c>
      <c r="E383" s="9">
        <v>0</v>
      </c>
      <c r="F383" s="9">
        <v>0</v>
      </c>
      <c r="G383" s="10">
        <v>0</v>
      </c>
      <c r="H383" s="9">
        <v>0</v>
      </c>
      <c r="I383" s="9">
        <v>0</v>
      </c>
      <c r="J383" s="10">
        <v>0</v>
      </c>
      <c r="K383" s="10">
        <v>0</v>
      </c>
      <c r="L383" s="9">
        <v>0</v>
      </c>
      <c r="M383" s="8">
        <v>0</v>
      </c>
      <c r="N383" s="8">
        <v>0</v>
      </c>
      <c r="O383" s="10">
        <v>0</v>
      </c>
    </row>
    <row r="384" spans="1:15" s="7" customFormat="1" x14ac:dyDescent="0.25">
      <c r="A384" s="6">
        <v>2016</v>
      </c>
      <c r="B384" t="s">
        <v>153</v>
      </c>
      <c r="C384" s="5">
        <v>11301</v>
      </c>
      <c r="D384" s="11" t="s">
        <v>111</v>
      </c>
      <c r="E384" s="9">
        <v>44414397</v>
      </c>
      <c r="F384" s="9">
        <v>45649032.050000004</v>
      </c>
      <c r="G384" s="10">
        <v>0</v>
      </c>
      <c r="H384" s="9">
        <v>0</v>
      </c>
      <c r="I384" s="9">
        <v>0</v>
      </c>
      <c r="J384" s="10">
        <v>32994879.84999999</v>
      </c>
      <c r="K384" s="10">
        <v>32994879.84999999</v>
      </c>
      <c r="L384" s="9">
        <v>32994879.84999999</v>
      </c>
      <c r="M384" s="8">
        <v>0.72279473119737236</v>
      </c>
      <c r="N384" s="8">
        <v>0.72279473119737236</v>
      </c>
      <c r="O384" s="10">
        <v>12654152.200000014</v>
      </c>
    </row>
    <row r="385" spans="1:15" s="7" customFormat="1" x14ac:dyDescent="0.25">
      <c r="A385" s="6">
        <v>2016</v>
      </c>
      <c r="B385" t="s">
        <v>153</v>
      </c>
      <c r="C385" s="5">
        <v>12101</v>
      </c>
      <c r="D385" s="11" t="s">
        <v>129</v>
      </c>
      <c r="E385" s="9">
        <v>0</v>
      </c>
      <c r="F385" s="9">
        <v>0</v>
      </c>
      <c r="G385" s="10">
        <v>0</v>
      </c>
      <c r="H385" s="9">
        <v>0</v>
      </c>
      <c r="I385" s="9">
        <v>0</v>
      </c>
      <c r="J385" s="10">
        <v>0</v>
      </c>
      <c r="K385" s="10">
        <v>0</v>
      </c>
      <c r="L385" s="9">
        <v>0</v>
      </c>
      <c r="M385" s="8">
        <v>0</v>
      </c>
      <c r="N385" s="8">
        <v>0</v>
      </c>
      <c r="O385" s="10">
        <v>0</v>
      </c>
    </row>
    <row r="386" spans="1:15" s="7" customFormat="1" x14ac:dyDescent="0.25">
      <c r="A386" s="6">
        <v>2016</v>
      </c>
      <c r="B386" t="s">
        <v>153</v>
      </c>
      <c r="C386" s="5">
        <v>12201</v>
      </c>
      <c r="D386" s="11" t="s">
        <v>110</v>
      </c>
      <c r="E386" s="9">
        <v>3102745</v>
      </c>
      <c r="F386" s="9">
        <v>3102745</v>
      </c>
      <c r="G386" s="10">
        <v>0</v>
      </c>
      <c r="H386" s="9">
        <v>0</v>
      </c>
      <c r="I386" s="9">
        <v>0</v>
      </c>
      <c r="J386" s="10">
        <v>1731276.04</v>
      </c>
      <c r="K386" s="10">
        <v>1731276.04</v>
      </c>
      <c r="L386" s="9">
        <v>1731276.04</v>
      </c>
      <c r="M386" s="8">
        <v>0.55798205782299226</v>
      </c>
      <c r="N386" s="8">
        <v>0.55798205782299226</v>
      </c>
      <c r="O386" s="10">
        <v>1371468.96</v>
      </c>
    </row>
    <row r="387" spans="1:15" s="7" customFormat="1" x14ac:dyDescent="0.25">
      <c r="A387" s="6">
        <v>2016</v>
      </c>
      <c r="B387" t="s">
        <v>153</v>
      </c>
      <c r="C387" s="5">
        <v>12301</v>
      </c>
      <c r="D387" s="11" t="s">
        <v>130</v>
      </c>
      <c r="E387" s="9">
        <v>0</v>
      </c>
      <c r="F387" s="9">
        <v>0</v>
      </c>
      <c r="G387" s="10">
        <v>0</v>
      </c>
      <c r="H387" s="9">
        <v>0</v>
      </c>
      <c r="I387" s="9">
        <v>0</v>
      </c>
      <c r="J387" s="10">
        <v>0</v>
      </c>
      <c r="K387" s="10">
        <v>0</v>
      </c>
      <c r="L387" s="9">
        <v>0</v>
      </c>
      <c r="M387" s="8">
        <v>0</v>
      </c>
      <c r="N387" s="8">
        <v>0</v>
      </c>
      <c r="O387" s="10">
        <v>0</v>
      </c>
    </row>
    <row r="388" spans="1:15" s="7" customFormat="1" x14ac:dyDescent="0.25">
      <c r="A388" s="6">
        <v>2016</v>
      </c>
      <c r="B388" t="s">
        <v>153</v>
      </c>
      <c r="C388" s="5">
        <v>13101</v>
      </c>
      <c r="D388" s="11" t="s">
        <v>109</v>
      </c>
      <c r="E388" s="9">
        <v>32100</v>
      </c>
      <c r="F388" s="9">
        <v>32100</v>
      </c>
      <c r="G388" s="10">
        <v>0</v>
      </c>
      <c r="H388" s="9">
        <v>0</v>
      </c>
      <c r="I388" s="9">
        <v>0</v>
      </c>
      <c r="J388" s="10">
        <v>24787.5</v>
      </c>
      <c r="K388" s="10">
        <v>24787.5</v>
      </c>
      <c r="L388" s="9">
        <v>24787.5</v>
      </c>
      <c r="M388" s="8">
        <v>0.77219626168224298</v>
      </c>
      <c r="N388" s="8">
        <v>0.77219626168224298</v>
      </c>
      <c r="O388" s="10">
        <v>7312.5</v>
      </c>
    </row>
    <row r="389" spans="1:15" s="7" customFormat="1" ht="25.5" x14ac:dyDescent="0.25">
      <c r="A389" s="6">
        <v>2016</v>
      </c>
      <c r="B389" t="s">
        <v>153</v>
      </c>
      <c r="C389" s="5">
        <v>13102</v>
      </c>
      <c r="D389" s="11" t="s">
        <v>108</v>
      </c>
      <c r="E389" s="9">
        <v>12467482</v>
      </c>
      <c r="F389" s="9">
        <v>12827886</v>
      </c>
      <c r="G389" s="10">
        <v>0</v>
      </c>
      <c r="H389" s="9">
        <v>0</v>
      </c>
      <c r="I389" s="9">
        <v>0</v>
      </c>
      <c r="J389" s="10">
        <v>10184837.669999996</v>
      </c>
      <c r="K389" s="10">
        <v>10184837.669999996</v>
      </c>
      <c r="L389" s="9">
        <v>10184837.669999996</v>
      </c>
      <c r="M389" s="8">
        <v>0.79396072509531201</v>
      </c>
      <c r="N389" s="8">
        <v>0.79396072509531157</v>
      </c>
      <c r="O389" s="10">
        <v>2643048.3300000038</v>
      </c>
    </row>
    <row r="390" spans="1:15" s="7" customFormat="1" x14ac:dyDescent="0.25">
      <c r="A390" s="6">
        <v>2016</v>
      </c>
      <c r="B390" t="s">
        <v>153</v>
      </c>
      <c r="C390" s="5">
        <v>13201</v>
      </c>
      <c r="D390" s="11" t="s">
        <v>107</v>
      </c>
      <c r="E390" s="9">
        <v>3321760</v>
      </c>
      <c r="F390" s="9">
        <v>3416415.3400000003</v>
      </c>
      <c r="G390" s="10">
        <v>0</v>
      </c>
      <c r="H390" s="9">
        <v>0</v>
      </c>
      <c r="I390" s="9">
        <v>0</v>
      </c>
      <c r="J390" s="10">
        <v>1298640.4699999995</v>
      </c>
      <c r="K390" s="10">
        <v>1298640.4699999995</v>
      </c>
      <c r="L390" s="9">
        <v>1298640.4699999995</v>
      </c>
      <c r="M390" s="8">
        <v>0.38011785475708565</v>
      </c>
      <c r="N390" s="8">
        <v>0.38011785475708565</v>
      </c>
      <c r="O390" s="10">
        <v>2117774.870000001</v>
      </c>
    </row>
    <row r="391" spans="1:15" s="7" customFormat="1" x14ac:dyDescent="0.25">
      <c r="A391" s="6">
        <v>2016</v>
      </c>
      <c r="B391" t="s">
        <v>153</v>
      </c>
      <c r="C391" s="5">
        <v>13202</v>
      </c>
      <c r="D391" s="11" t="s">
        <v>106</v>
      </c>
      <c r="E391" s="9">
        <v>5646759</v>
      </c>
      <c r="F391" s="9">
        <v>5725638.4499999993</v>
      </c>
      <c r="G391" s="10">
        <v>0</v>
      </c>
      <c r="H391" s="9">
        <v>0</v>
      </c>
      <c r="I391" s="9">
        <v>0</v>
      </c>
      <c r="J391" s="10">
        <v>38322.32</v>
      </c>
      <c r="K391" s="10">
        <v>38322.32</v>
      </c>
      <c r="L391" s="9">
        <v>38322.32</v>
      </c>
      <c r="M391" s="8">
        <v>6.6931086087002236E-3</v>
      </c>
      <c r="N391" s="8">
        <v>6.6931086087002236E-3</v>
      </c>
      <c r="O391" s="10">
        <v>5687316.129999999</v>
      </c>
    </row>
    <row r="392" spans="1:15" s="7" customFormat="1" x14ac:dyDescent="0.25">
      <c r="A392" s="6">
        <v>2016</v>
      </c>
      <c r="B392" t="s">
        <v>153</v>
      </c>
      <c r="C392" s="5">
        <v>13301</v>
      </c>
      <c r="D392" s="11" t="s">
        <v>131</v>
      </c>
      <c r="E392" s="9">
        <v>0</v>
      </c>
      <c r="F392" s="9">
        <v>0</v>
      </c>
      <c r="G392" s="10">
        <v>0</v>
      </c>
      <c r="H392" s="9">
        <v>0</v>
      </c>
      <c r="I392" s="9">
        <v>0</v>
      </c>
      <c r="J392" s="10">
        <v>0</v>
      </c>
      <c r="K392" s="10">
        <v>0</v>
      </c>
      <c r="L392" s="9">
        <v>0</v>
      </c>
      <c r="M392" s="8">
        <v>0</v>
      </c>
      <c r="N392" s="8">
        <v>0</v>
      </c>
      <c r="O392" s="10">
        <v>0</v>
      </c>
    </row>
    <row r="393" spans="1:15" s="7" customFormat="1" x14ac:dyDescent="0.25">
      <c r="A393" s="6">
        <v>2016</v>
      </c>
      <c r="B393" t="s">
        <v>153</v>
      </c>
      <c r="C393" s="5">
        <v>13409</v>
      </c>
      <c r="D393" s="11" t="s">
        <v>105</v>
      </c>
      <c r="E393" s="9">
        <v>760345</v>
      </c>
      <c r="F393" s="9">
        <v>760345</v>
      </c>
      <c r="G393" s="10">
        <v>0</v>
      </c>
      <c r="H393" s="9">
        <v>0</v>
      </c>
      <c r="I393" s="9">
        <v>0</v>
      </c>
      <c r="J393" s="10">
        <v>592070.5199999999</v>
      </c>
      <c r="K393" s="10">
        <v>592070.5199999999</v>
      </c>
      <c r="L393" s="9">
        <v>592070.5199999999</v>
      </c>
      <c r="M393" s="8">
        <v>0.77868667512773793</v>
      </c>
      <c r="N393" s="8">
        <v>0.77868667512773793</v>
      </c>
      <c r="O393" s="10">
        <v>168274.4800000001</v>
      </c>
    </row>
    <row r="394" spans="1:15" s="7" customFormat="1" x14ac:dyDescent="0.25">
      <c r="A394" s="6">
        <v>2016</v>
      </c>
      <c r="B394" t="s">
        <v>153</v>
      </c>
      <c r="C394" s="5">
        <v>14101</v>
      </c>
      <c r="D394" s="11" t="s">
        <v>104</v>
      </c>
      <c r="E394" s="9">
        <v>4303091</v>
      </c>
      <c r="F394" s="9">
        <v>4346334.1500000004</v>
      </c>
      <c r="G394" s="10">
        <v>0</v>
      </c>
      <c r="H394" s="9">
        <v>0</v>
      </c>
      <c r="I394" s="9">
        <v>0</v>
      </c>
      <c r="J394" s="10">
        <v>3043469.6300000004</v>
      </c>
      <c r="K394" s="10">
        <v>3043469.6300000004</v>
      </c>
      <c r="L394" s="9">
        <v>3043469.6300000004</v>
      </c>
      <c r="M394" s="8">
        <v>0.70023829852106523</v>
      </c>
      <c r="N394" s="8">
        <v>0.70023829852106523</v>
      </c>
      <c r="O394" s="10">
        <v>1302864.52</v>
      </c>
    </row>
    <row r="395" spans="1:15" s="7" customFormat="1" x14ac:dyDescent="0.25">
      <c r="A395" s="6">
        <v>2016</v>
      </c>
      <c r="B395" t="s">
        <v>153</v>
      </c>
      <c r="C395" s="5">
        <v>14105</v>
      </c>
      <c r="D395" s="11" t="s">
        <v>103</v>
      </c>
      <c r="E395" s="9">
        <v>1428250</v>
      </c>
      <c r="F395" s="9">
        <v>1442021.05</v>
      </c>
      <c r="G395" s="10">
        <v>0</v>
      </c>
      <c r="H395" s="9">
        <v>0</v>
      </c>
      <c r="I395" s="9">
        <v>0</v>
      </c>
      <c r="J395" s="10">
        <v>909165.84000000008</v>
      </c>
      <c r="K395" s="10">
        <v>909165.84000000008</v>
      </c>
      <c r="L395" s="9">
        <v>909165.84000000008</v>
      </c>
      <c r="M395" s="8">
        <v>0.63048028321084493</v>
      </c>
      <c r="N395" s="8">
        <v>0.63048028321084493</v>
      </c>
      <c r="O395" s="10">
        <v>532855.21</v>
      </c>
    </row>
    <row r="396" spans="1:15" s="7" customFormat="1" x14ac:dyDescent="0.25">
      <c r="A396" s="6">
        <v>2016</v>
      </c>
      <c r="B396" t="s">
        <v>153</v>
      </c>
      <c r="C396" s="5">
        <v>14201</v>
      </c>
      <c r="D396" s="11" t="s">
        <v>102</v>
      </c>
      <c r="E396" s="9">
        <v>1782049</v>
      </c>
      <c r="F396" s="9">
        <v>1803735.6400000001</v>
      </c>
      <c r="G396" s="10">
        <v>0</v>
      </c>
      <c r="H396" s="9">
        <v>0</v>
      </c>
      <c r="I396" s="9">
        <v>0</v>
      </c>
      <c r="J396" s="10">
        <v>1431759.27</v>
      </c>
      <c r="K396" s="10">
        <v>1431759.27</v>
      </c>
      <c r="L396" s="9">
        <v>1431759.27</v>
      </c>
      <c r="M396" s="8">
        <v>0.7937744524469228</v>
      </c>
      <c r="N396" s="8">
        <v>0.7937744524469228</v>
      </c>
      <c r="O396" s="10">
        <v>371976.37000000011</v>
      </c>
    </row>
    <row r="397" spans="1:15" s="7" customFormat="1" x14ac:dyDescent="0.25">
      <c r="A397" s="6">
        <v>2016</v>
      </c>
      <c r="B397" t="s">
        <v>153</v>
      </c>
      <c r="C397" s="5">
        <v>14301</v>
      </c>
      <c r="D397" s="11" t="s">
        <v>101</v>
      </c>
      <c r="E397" s="9">
        <v>712821</v>
      </c>
      <c r="F397" s="9">
        <v>721495.65</v>
      </c>
      <c r="G397" s="10">
        <v>0</v>
      </c>
      <c r="H397" s="9">
        <v>0</v>
      </c>
      <c r="I397" s="9">
        <v>0</v>
      </c>
      <c r="J397" s="10">
        <v>572703.25000000012</v>
      </c>
      <c r="K397" s="10">
        <v>572703.25000000012</v>
      </c>
      <c r="L397" s="9">
        <v>572703.25000000012</v>
      </c>
      <c r="M397" s="8">
        <v>0.79377228400476163</v>
      </c>
      <c r="N397" s="8">
        <v>0.79377228400476163</v>
      </c>
      <c r="O397" s="10">
        <v>148792.39999999991</v>
      </c>
    </row>
    <row r="398" spans="1:15" s="7" customFormat="1" x14ac:dyDescent="0.25">
      <c r="A398" s="6">
        <v>2016</v>
      </c>
      <c r="B398" t="s">
        <v>153</v>
      </c>
      <c r="C398" s="5">
        <v>14302</v>
      </c>
      <c r="D398" s="11" t="s">
        <v>100</v>
      </c>
      <c r="E398" s="9">
        <v>549166</v>
      </c>
      <c r="F398" s="9">
        <v>555733.61</v>
      </c>
      <c r="G398" s="10">
        <v>0</v>
      </c>
      <c r="H398" s="9">
        <v>0</v>
      </c>
      <c r="I398" s="9">
        <v>0</v>
      </c>
      <c r="J398" s="10">
        <v>589138.92999999993</v>
      </c>
      <c r="K398" s="10">
        <v>589138.92999999993</v>
      </c>
      <c r="L398" s="9">
        <v>589138.92999999993</v>
      </c>
      <c r="M398" s="8">
        <v>1.0601103107656202</v>
      </c>
      <c r="N398" s="8">
        <v>1.0601103107656202</v>
      </c>
      <c r="O398" s="10">
        <v>-33405.319999999949</v>
      </c>
    </row>
    <row r="399" spans="1:15" s="7" customFormat="1" x14ac:dyDescent="0.25">
      <c r="A399" s="6">
        <v>2016</v>
      </c>
      <c r="B399" t="s">
        <v>153</v>
      </c>
      <c r="C399" s="5">
        <v>14401</v>
      </c>
      <c r="D399" s="11" t="s">
        <v>99</v>
      </c>
      <c r="E399" s="9">
        <v>932773</v>
      </c>
      <c r="F399" s="9">
        <v>948599.58000000007</v>
      </c>
      <c r="G399" s="10">
        <v>0</v>
      </c>
      <c r="H399" s="9">
        <v>0</v>
      </c>
      <c r="I399" s="9">
        <v>0</v>
      </c>
      <c r="J399" s="10">
        <v>570912.92000000004</v>
      </c>
      <c r="K399" s="10">
        <v>570912.92000000004</v>
      </c>
      <c r="L399" s="9">
        <v>570912.92000000004</v>
      </c>
      <c r="M399" s="8">
        <v>0.60184816864456125</v>
      </c>
      <c r="N399" s="8">
        <v>0.60184816864456125</v>
      </c>
      <c r="O399" s="10">
        <v>377686.66000000003</v>
      </c>
    </row>
    <row r="400" spans="1:15" s="7" customFormat="1" x14ac:dyDescent="0.25">
      <c r="A400" s="6">
        <v>2016</v>
      </c>
      <c r="B400" t="s">
        <v>153</v>
      </c>
      <c r="C400" s="5">
        <v>14403</v>
      </c>
      <c r="D400" s="11" t="s">
        <v>98</v>
      </c>
      <c r="E400" s="9">
        <v>491979</v>
      </c>
      <c r="F400" s="9">
        <v>491979</v>
      </c>
      <c r="G400" s="10">
        <v>0</v>
      </c>
      <c r="H400" s="9">
        <v>0</v>
      </c>
      <c r="I400" s="9">
        <v>0</v>
      </c>
      <c r="J400" s="10">
        <v>573027.63</v>
      </c>
      <c r="K400" s="10">
        <v>573027.63</v>
      </c>
      <c r="L400" s="9">
        <v>573027.63</v>
      </c>
      <c r="M400" s="8">
        <v>1.1647400193910715</v>
      </c>
      <c r="N400" s="8">
        <v>1.1647400193910715</v>
      </c>
      <c r="O400" s="10">
        <v>-81048.63</v>
      </c>
    </row>
    <row r="401" spans="1:15" s="7" customFormat="1" x14ac:dyDescent="0.25">
      <c r="A401" s="6">
        <v>2016</v>
      </c>
      <c r="B401" t="s">
        <v>153</v>
      </c>
      <c r="C401" s="5">
        <v>14404</v>
      </c>
      <c r="D401" s="11" t="s">
        <v>97</v>
      </c>
      <c r="E401" s="9">
        <v>1193561</v>
      </c>
      <c r="F401" s="9">
        <v>1209496.5000000002</v>
      </c>
      <c r="G401" s="10">
        <v>0</v>
      </c>
      <c r="H401" s="9">
        <v>0</v>
      </c>
      <c r="I401" s="9">
        <v>0</v>
      </c>
      <c r="J401" s="10">
        <v>955157.91999999981</v>
      </c>
      <c r="K401" s="10">
        <v>955157.91999999981</v>
      </c>
      <c r="L401" s="9">
        <v>955157.91999999981</v>
      </c>
      <c r="M401" s="8">
        <v>0.78971532369047748</v>
      </c>
      <c r="N401" s="8">
        <v>0.78971532369047748</v>
      </c>
      <c r="O401" s="10">
        <v>254338.58000000042</v>
      </c>
    </row>
    <row r="402" spans="1:15" s="7" customFormat="1" x14ac:dyDescent="0.25">
      <c r="A402" s="6">
        <v>2016</v>
      </c>
      <c r="B402" t="s">
        <v>153</v>
      </c>
      <c r="C402" s="5">
        <v>14405</v>
      </c>
      <c r="D402" s="11" t="s">
        <v>96</v>
      </c>
      <c r="E402" s="9">
        <v>49567</v>
      </c>
      <c r="F402" s="9">
        <v>49567</v>
      </c>
      <c r="G402" s="10">
        <v>0</v>
      </c>
      <c r="H402" s="9">
        <v>0</v>
      </c>
      <c r="I402" s="9">
        <v>0</v>
      </c>
      <c r="J402" s="10">
        <v>0</v>
      </c>
      <c r="K402" s="10">
        <v>0</v>
      </c>
      <c r="L402" s="9">
        <v>0</v>
      </c>
      <c r="M402" s="8">
        <v>0</v>
      </c>
      <c r="N402" s="8">
        <v>0</v>
      </c>
      <c r="O402" s="10">
        <v>49567</v>
      </c>
    </row>
    <row r="403" spans="1:15" s="7" customFormat="1" x14ac:dyDescent="0.25">
      <c r="A403" s="6">
        <v>2016</v>
      </c>
      <c r="B403" t="s">
        <v>153</v>
      </c>
      <c r="C403" s="5">
        <v>15202</v>
      </c>
      <c r="D403" s="11" t="s">
        <v>132</v>
      </c>
      <c r="E403" s="9">
        <v>0</v>
      </c>
      <c r="F403" s="9">
        <v>0</v>
      </c>
      <c r="G403" s="10">
        <v>0</v>
      </c>
      <c r="H403" s="9">
        <v>0</v>
      </c>
      <c r="I403" s="9">
        <v>0</v>
      </c>
      <c r="J403" s="10">
        <v>0</v>
      </c>
      <c r="K403" s="10">
        <v>0</v>
      </c>
      <c r="L403" s="9">
        <v>0</v>
      </c>
      <c r="M403" s="8">
        <v>0</v>
      </c>
      <c r="N403" s="8">
        <v>0</v>
      </c>
      <c r="O403" s="10">
        <v>0</v>
      </c>
    </row>
    <row r="404" spans="1:15" s="7" customFormat="1" x14ac:dyDescent="0.25">
      <c r="A404" s="6">
        <v>2016</v>
      </c>
      <c r="B404" t="s">
        <v>153</v>
      </c>
      <c r="C404" s="5">
        <v>15301</v>
      </c>
      <c r="D404" s="11" t="s">
        <v>133</v>
      </c>
      <c r="E404" s="9">
        <v>0</v>
      </c>
      <c r="F404" s="9">
        <v>0</v>
      </c>
      <c r="G404" s="10">
        <v>0</v>
      </c>
      <c r="H404" s="9">
        <v>0</v>
      </c>
      <c r="I404" s="9">
        <v>0</v>
      </c>
      <c r="J404" s="10">
        <v>0</v>
      </c>
      <c r="K404" s="10">
        <v>0</v>
      </c>
      <c r="L404" s="9">
        <v>0</v>
      </c>
      <c r="M404" s="8">
        <v>0</v>
      </c>
      <c r="N404" s="8">
        <v>0</v>
      </c>
      <c r="O404" s="10">
        <v>0</v>
      </c>
    </row>
    <row r="405" spans="1:15" s="7" customFormat="1" ht="25.5" x14ac:dyDescent="0.25">
      <c r="A405" s="6">
        <v>2016</v>
      </c>
      <c r="B405" t="s">
        <v>153</v>
      </c>
      <c r="C405" s="5">
        <v>15401</v>
      </c>
      <c r="D405" s="11" t="s">
        <v>95</v>
      </c>
      <c r="E405" s="9">
        <v>2754677</v>
      </c>
      <c r="F405" s="9">
        <v>2775254.25</v>
      </c>
      <c r="G405" s="10">
        <v>0</v>
      </c>
      <c r="H405" s="9">
        <v>0</v>
      </c>
      <c r="I405" s="9">
        <v>0</v>
      </c>
      <c r="J405" s="10">
        <v>1488826.86</v>
      </c>
      <c r="K405" s="10">
        <v>1488826.86</v>
      </c>
      <c r="L405" s="9">
        <v>1488826.86</v>
      </c>
      <c r="M405" s="8">
        <v>0.53646503198760986</v>
      </c>
      <c r="N405" s="8">
        <v>0.53646503198760986</v>
      </c>
      <c r="O405" s="10">
        <v>1286427.3899999999</v>
      </c>
    </row>
    <row r="406" spans="1:15" s="7" customFormat="1" x14ac:dyDescent="0.25">
      <c r="A406" s="6">
        <v>2016</v>
      </c>
      <c r="B406" t="s">
        <v>153</v>
      </c>
      <c r="C406" s="5">
        <v>15402</v>
      </c>
      <c r="D406" s="11" t="s">
        <v>94</v>
      </c>
      <c r="E406" s="9">
        <v>7136427</v>
      </c>
      <c r="F406" s="9">
        <v>7254473.7899999991</v>
      </c>
      <c r="G406" s="10">
        <v>0</v>
      </c>
      <c r="H406" s="9">
        <v>0</v>
      </c>
      <c r="I406" s="9">
        <v>0</v>
      </c>
      <c r="J406" s="10">
        <v>5784109.2599999988</v>
      </c>
      <c r="K406" s="10">
        <v>5784109.2599999988</v>
      </c>
      <c r="L406" s="9">
        <v>5784109.2599999988</v>
      </c>
      <c r="M406" s="8">
        <v>0.79731617032970215</v>
      </c>
      <c r="N406" s="8">
        <v>0.79731617032970215</v>
      </c>
      <c r="O406" s="10">
        <v>1470364.5300000003</v>
      </c>
    </row>
    <row r="407" spans="1:15" s="7" customFormat="1" x14ac:dyDescent="0.25">
      <c r="A407" s="6">
        <v>2016</v>
      </c>
      <c r="B407" t="s">
        <v>153</v>
      </c>
      <c r="C407" s="5">
        <v>15403</v>
      </c>
      <c r="D407" s="11" t="s">
        <v>93</v>
      </c>
      <c r="E407" s="9">
        <v>1795464</v>
      </c>
      <c r="F407" s="9">
        <v>1823464</v>
      </c>
      <c r="G407" s="10">
        <v>0</v>
      </c>
      <c r="H407" s="9">
        <v>0</v>
      </c>
      <c r="I407" s="9">
        <v>0</v>
      </c>
      <c r="J407" s="10">
        <v>1770155.3499999999</v>
      </c>
      <c r="K407" s="10">
        <v>1770155.3499999999</v>
      </c>
      <c r="L407" s="9">
        <v>1770155.3499999999</v>
      </c>
      <c r="M407" s="8">
        <v>0.97076517551210217</v>
      </c>
      <c r="N407" s="8">
        <v>0.97076517551210217</v>
      </c>
      <c r="O407" s="10">
        <v>53308.65000000014</v>
      </c>
    </row>
    <row r="408" spans="1:15" s="7" customFormat="1" x14ac:dyDescent="0.25">
      <c r="A408" s="6">
        <v>2016</v>
      </c>
      <c r="B408" t="s">
        <v>153</v>
      </c>
      <c r="C408" s="5">
        <v>15901</v>
      </c>
      <c r="D408" s="11" t="s">
        <v>92</v>
      </c>
      <c r="E408" s="9">
        <v>735000</v>
      </c>
      <c r="F408" s="9">
        <v>735000</v>
      </c>
      <c r="G408" s="10">
        <v>0</v>
      </c>
      <c r="H408" s="9">
        <v>0</v>
      </c>
      <c r="I408" s="9">
        <v>0</v>
      </c>
      <c r="J408" s="10">
        <v>0</v>
      </c>
      <c r="K408" s="10">
        <v>0</v>
      </c>
      <c r="L408" s="9">
        <v>0</v>
      </c>
      <c r="M408" s="8">
        <v>0</v>
      </c>
      <c r="N408" s="8">
        <v>0</v>
      </c>
      <c r="O408" s="10">
        <v>735000</v>
      </c>
    </row>
    <row r="409" spans="1:15" s="7" customFormat="1" x14ac:dyDescent="0.25">
      <c r="A409" s="6">
        <v>2016</v>
      </c>
      <c r="B409" t="s">
        <v>153</v>
      </c>
      <c r="C409" s="5">
        <v>16101</v>
      </c>
      <c r="D409" s="11" t="s">
        <v>134</v>
      </c>
      <c r="E409" s="9">
        <v>0</v>
      </c>
      <c r="F409" s="9">
        <v>0</v>
      </c>
      <c r="G409" s="10">
        <v>0</v>
      </c>
      <c r="H409" s="9">
        <v>0</v>
      </c>
      <c r="I409" s="9">
        <v>0</v>
      </c>
      <c r="J409" s="10">
        <v>0</v>
      </c>
      <c r="K409" s="10">
        <v>0</v>
      </c>
      <c r="L409" s="9">
        <v>0</v>
      </c>
      <c r="M409" s="8">
        <v>0</v>
      </c>
      <c r="N409" s="8">
        <v>0</v>
      </c>
      <c r="O409" s="10">
        <v>0</v>
      </c>
    </row>
    <row r="410" spans="1:15" s="7" customFormat="1" x14ac:dyDescent="0.25">
      <c r="A410" s="6">
        <v>2016</v>
      </c>
      <c r="B410" t="s">
        <v>153</v>
      </c>
      <c r="C410" s="5">
        <v>16103</v>
      </c>
      <c r="D410" s="11" t="s">
        <v>91</v>
      </c>
      <c r="E410" s="9">
        <v>0</v>
      </c>
      <c r="F410" s="9">
        <v>0</v>
      </c>
      <c r="G410" s="10">
        <v>0</v>
      </c>
      <c r="H410" s="9">
        <v>0</v>
      </c>
      <c r="I410" s="9">
        <v>0</v>
      </c>
      <c r="J410" s="10">
        <v>0</v>
      </c>
      <c r="K410" s="10">
        <v>0</v>
      </c>
      <c r="L410" s="9">
        <v>0</v>
      </c>
      <c r="M410" s="8">
        <v>0</v>
      </c>
      <c r="N410" s="8">
        <v>0</v>
      </c>
      <c r="O410" s="10">
        <v>0</v>
      </c>
    </row>
    <row r="411" spans="1:15" s="7" customFormat="1" x14ac:dyDescent="0.25">
      <c r="A411" s="6">
        <v>2016</v>
      </c>
      <c r="B411" t="s">
        <v>153</v>
      </c>
      <c r="C411" s="5">
        <v>16104</v>
      </c>
      <c r="D411" s="11" t="s">
        <v>135</v>
      </c>
      <c r="E411" s="9">
        <v>0</v>
      </c>
      <c r="F411" s="9">
        <v>0</v>
      </c>
      <c r="G411" s="10">
        <v>0</v>
      </c>
      <c r="H411" s="9">
        <v>0</v>
      </c>
      <c r="I411" s="9">
        <v>0</v>
      </c>
      <c r="J411" s="10">
        <v>0</v>
      </c>
      <c r="K411" s="10">
        <v>0</v>
      </c>
      <c r="L411" s="9">
        <v>0</v>
      </c>
      <c r="M411" s="8">
        <v>0</v>
      </c>
      <c r="N411" s="8">
        <v>0</v>
      </c>
      <c r="O411" s="10">
        <v>0</v>
      </c>
    </row>
    <row r="412" spans="1:15" s="7" customFormat="1" x14ac:dyDescent="0.25">
      <c r="A412" s="6">
        <v>2016</v>
      </c>
      <c r="B412" t="s">
        <v>153</v>
      </c>
      <c r="C412" s="5">
        <v>16105</v>
      </c>
      <c r="D412" s="11" t="s">
        <v>136</v>
      </c>
      <c r="E412" s="9">
        <v>0</v>
      </c>
      <c r="F412" s="9">
        <v>0</v>
      </c>
      <c r="G412" s="10">
        <v>0</v>
      </c>
      <c r="H412" s="9">
        <v>0</v>
      </c>
      <c r="I412" s="9">
        <v>0</v>
      </c>
      <c r="J412" s="10">
        <v>0</v>
      </c>
      <c r="K412" s="10">
        <v>0</v>
      </c>
      <c r="L412" s="9">
        <v>0</v>
      </c>
      <c r="M412" s="8">
        <v>0</v>
      </c>
      <c r="N412" s="8">
        <v>0</v>
      </c>
      <c r="O412" s="10">
        <v>0</v>
      </c>
    </row>
    <row r="413" spans="1:15" s="7" customFormat="1" x14ac:dyDescent="0.25">
      <c r="A413" s="6">
        <v>2016</v>
      </c>
      <c r="B413" t="s">
        <v>153</v>
      </c>
      <c r="C413" s="5">
        <v>16106</v>
      </c>
      <c r="D413" s="11" t="s">
        <v>137</v>
      </c>
      <c r="E413" s="9">
        <v>0</v>
      </c>
      <c r="F413" s="9">
        <v>0</v>
      </c>
      <c r="G413" s="10">
        <v>0</v>
      </c>
      <c r="H413" s="9">
        <v>0</v>
      </c>
      <c r="I413" s="9">
        <v>0</v>
      </c>
      <c r="J413" s="10">
        <v>0</v>
      </c>
      <c r="K413" s="10">
        <v>0</v>
      </c>
      <c r="L413" s="9">
        <v>0</v>
      </c>
      <c r="M413" s="8">
        <v>0</v>
      </c>
      <c r="N413" s="8">
        <v>0</v>
      </c>
      <c r="O413" s="10">
        <v>0</v>
      </c>
    </row>
    <row r="414" spans="1:15" s="7" customFormat="1" x14ac:dyDescent="0.25">
      <c r="A414" s="6">
        <v>2016</v>
      </c>
      <c r="B414" t="s">
        <v>153</v>
      </c>
      <c r="C414" s="5">
        <v>16107</v>
      </c>
      <c r="D414" s="11" t="s">
        <v>138</v>
      </c>
      <c r="E414" s="9">
        <v>0</v>
      </c>
      <c r="F414" s="9">
        <v>0</v>
      </c>
      <c r="G414" s="10">
        <v>0</v>
      </c>
      <c r="H414" s="9">
        <v>0</v>
      </c>
      <c r="I414" s="9">
        <v>0</v>
      </c>
      <c r="J414" s="10">
        <v>0</v>
      </c>
      <c r="K414" s="10">
        <v>0</v>
      </c>
      <c r="L414" s="9">
        <v>0</v>
      </c>
      <c r="M414" s="8">
        <v>0</v>
      </c>
      <c r="N414" s="8">
        <v>0</v>
      </c>
      <c r="O414" s="10">
        <v>0</v>
      </c>
    </row>
    <row r="415" spans="1:15" s="7" customFormat="1" x14ac:dyDescent="0.25">
      <c r="A415" s="6">
        <v>2016</v>
      </c>
      <c r="B415" t="s">
        <v>153</v>
      </c>
      <c r="C415" s="5">
        <v>16108</v>
      </c>
      <c r="D415" s="11" t="s">
        <v>139</v>
      </c>
      <c r="E415" s="9">
        <v>0</v>
      </c>
      <c r="F415" s="9">
        <v>0</v>
      </c>
      <c r="G415" s="10">
        <v>0</v>
      </c>
      <c r="H415" s="9">
        <v>0</v>
      </c>
      <c r="I415" s="9">
        <v>0</v>
      </c>
      <c r="J415" s="10">
        <v>0</v>
      </c>
      <c r="K415" s="10">
        <v>0</v>
      </c>
      <c r="L415" s="9">
        <v>0</v>
      </c>
      <c r="M415" s="8">
        <v>0</v>
      </c>
      <c r="N415" s="8">
        <v>0</v>
      </c>
      <c r="O415" s="10">
        <v>0</v>
      </c>
    </row>
    <row r="416" spans="1:15" s="7" customFormat="1" x14ac:dyDescent="0.25">
      <c r="A416" s="6">
        <v>2016</v>
      </c>
      <c r="B416" t="s">
        <v>153</v>
      </c>
      <c r="C416" s="5">
        <v>17102</v>
      </c>
      <c r="D416" s="11" t="s">
        <v>90</v>
      </c>
      <c r="E416" s="9">
        <v>6108612</v>
      </c>
      <c r="F416" s="9">
        <v>6108612</v>
      </c>
      <c r="G416" s="10">
        <v>0</v>
      </c>
      <c r="H416" s="9">
        <v>0</v>
      </c>
      <c r="I416" s="9">
        <v>0</v>
      </c>
      <c r="J416" s="10">
        <v>6074006.3999999994</v>
      </c>
      <c r="K416" s="10">
        <v>6074006.3999999994</v>
      </c>
      <c r="L416" s="9">
        <v>6074006.3999999994</v>
      </c>
      <c r="M416" s="8">
        <v>0.99433494875758999</v>
      </c>
      <c r="N416" s="8">
        <v>0.99433494875758999</v>
      </c>
      <c r="O416" s="10">
        <v>34605.600000000559</v>
      </c>
    </row>
    <row r="417" spans="1:15" s="7" customFormat="1" x14ac:dyDescent="0.25">
      <c r="A417" s="6">
        <v>2016</v>
      </c>
      <c r="B417" t="s">
        <v>153</v>
      </c>
      <c r="C417" s="5">
        <v>21101</v>
      </c>
      <c r="D417" s="11" t="s">
        <v>89</v>
      </c>
      <c r="E417" s="9">
        <v>1584820</v>
      </c>
      <c r="F417" s="9">
        <v>1547979.26</v>
      </c>
      <c r="G417" s="10">
        <v>42185.08</v>
      </c>
      <c r="H417" s="9">
        <v>0</v>
      </c>
      <c r="I417" s="9">
        <v>97269.410000000018</v>
      </c>
      <c r="J417" s="10">
        <v>634938.08999999985</v>
      </c>
      <c r="K417" s="10">
        <v>774392.57999999984</v>
      </c>
      <c r="L417" s="9">
        <v>634938.08999999985</v>
      </c>
      <c r="M417" s="8">
        <v>0.50026030710514813</v>
      </c>
      <c r="N417" s="8">
        <v>0.41017222026605182</v>
      </c>
      <c r="O417" s="10">
        <v>773586.68000000017</v>
      </c>
    </row>
    <row r="418" spans="1:15" s="7" customFormat="1" x14ac:dyDescent="0.25">
      <c r="A418" s="6">
        <v>2016</v>
      </c>
      <c r="B418" t="s">
        <v>153</v>
      </c>
      <c r="C418" s="5">
        <v>21201</v>
      </c>
      <c r="D418" s="11" t="s">
        <v>88</v>
      </c>
      <c r="E418" s="9">
        <v>1611445</v>
      </c>
      <c r="F418" s="9">
        <v>1013182</v>
      </c>
      <c r="G418" s="10">
        <v>0</v>
      </c>
      <c r="H418" s="9">
        <v>0</v>
      </c>
      <c r="I418" s="9">
        <v>0</v>
      </c>
      <c r="J418" s="10">
        <v>2303.7599999999998</v>
      </c>
      <c r="K418" s="10">
        <v>2303.7599999999998</v>
      </c>
      <c r="L418" s="9">
        <v>2303.7599999999998</v>
      </c>
      <c r="M418" s="8">
        <v>2.273786940549674E-3</v>
      </c>
      <c r="N418" s="8">
        <v>2.273786940549674E-3</v>
      </c>
      <c r="O418" s="10">
        <v>1010878.24</v>
      </c>
    </row>
    <row r="419" spans="1:15" s="7" customFormat="1" x14ac:dyDescent="0.25">
      <c r="A419" s="6">
        <v>2016</v>
      </c>
      <c r="B419" t="s">
        <v>153</v>
      </c>
      <c r="C419" s="5">
        <v>21401</v>
      </c>
      <c r="D419" s="11" t="s">
        <v>87</v>
      </c>
      <c r="E419" s="9">
        <v>350564</v>
      </c>
      <c r="F419" s="9">
        <v>262926</v>
      </c>
      <c r="G419" s="10">
        <v>0</v>
      </c>
      <c r="H419" s="9">
        <v>0</v>
      </c>
      <c r="I419" s="9">
        <v>41320</v>
      </c>
      <c r="J419" s="10">
        <v>45629.81</v>
      </c>
      <c r="K419" s="10">
        <v>86949.81</v>
      </c>
      <c r="L419" s="9">
        <v>45629.81</v>
      </c>
      <c r="M419" s="8">
        <v>0.33070069144930514</v>
      </c>
      <c r="N419" s="8">
        <v>0.17354620691753572</v>
      </c>
      <c r="O419" s="10">
        <v>175976.19</v>
      </c>
    </row>
    <row r="420" spans="1:15" s="7" customFormat="1" x14ac:dyDescent="0.25">
      <c r="A420" s="6">
        <v>2016</v>
      </c>
      <c r="B420" t="s">
        <v>153</v>
      </c>
      <c r="C420" s="5">
        <v>21502</v>
      </c>
      <c r="D420" s="11" t="s">
        <v>86</v>
      </c>
      <c r="E420" s="9">
        <v>2893365</v>
      </c>
      <c r="F420" s="9">
        <v>2652254</v>
      </c>
      <c r="G420" s="10">
        <v>163834.45000000001</v>
      </c>
      <c r="H420" s="9">
        <v>0</v>
      </c>
      <c r="I420" s="9">
        <v>874762.95000000007</v>
      </c>
      <c r="J420" s="10">
        <v>315546.87999999989</v>
      </c>
      <c r="K420" s="10">
        <v>1354144.28</v>
      </c>
      <c r="L420" s="9">
        <v>315546.87999999989</v>
      </c>
      <c r="M420" s="8">
        <v>0.51056357347373216</v>
      </c>
      <c r="N420" s="8">
        <v>0.11897309986147626</v>
      </c>
      <c r="O420" s="10">
        <v>1298109.72</v>
      </c>
    </row>
    <row r="421" spans="1:15" s="7" customFormat="1" x14ac:dyDescent="0.25">
      <c r="A421" s="6">
        <v>2016</v>
      </c>
      <c r="B421" t="s">
        <v>153</v>
      </c>
      <c r="C421" s="5">
        <v>21601</v>
      </c>
      <c r="D421" s="11" t="s">
        <v>85</v>
      </c>
      <c r="E421" s="9">
        <v>682339</v>
      </c>
      <c r="F421" s="9">
        <v>511758</v>
      </c>
      <c r="G421" s="10">
        <v>0</v>
      </c>
      <c r="H421" s="9">
        <v>0</v>
      </c>
      <c r="I421" s="9">
        <v>0</v>
      </c>
      <c r="J421" s="10">
        <v>1144.0999999999999</v>
      </c>
      <c r="K421" s="10">
        <v>1144.0999999999999</v>
      </c>
      <c r="L421" s="9">
        <v>1144.0999999999999</v>
      </c>
      <c r="M421" s="8">
        <v>2.2356269955721257E-3</v>
      </c>
      <c r="N421" s="8">
        <v>2.2356269955721257E-3</v>
      </c>
      <c r="O421" s="10">
        <v>510613.9</v>
      </c>
    </row>
    <row r="422" spans="1:15" s="7" customFormat="1" x14ac:dyDescent="0.25">
      <c r="A422" s="6">
        <v>2016</v>
      </c>
      <c r="B422" t="s">
        <v>153</v>
      </c>
      <c r="C422" s="5">
        <v>22104</v>
      </c>
      <c r="D422" s="11" t="s">
        <v>84</v>
      </c>
      <c r="E422" s="9">
        <v>794304</v>
      </c>
      <c r="F422" s="9">
        <v>1026980.74</v>
      </c>
      <c r="G422" s="10">
        <v>241622.33000000002</v>
      </c>
      <c r="H422" s="9">
        <v>0</v>
      </c>
      <c r="I422" s="9">
        <v>134037.25</v>
      </c>
      <c r="J422" s="10">
        <v>429310.57999999984</v>
      </c>
      <c r="K422" s="10">
        <v>804970.15999999992</v>
      </c>
      <c r="L422" s="9">
        <v>429310.57999999984</v>
      </c>
      <c r="M422" s="8">
        <v>0.78382206077204519</v>
      </c>
      <c r="N422" s="8">
        <v>0.41803177340988873</v>
      </c>
      <c r="O422" s="10">
        <v>222010.58000000007</v>
      </c>
    </row>
    <row r="423" spans="1:15" s="7" customFormat="1" x14ac:dyDescent="0.25">
      <c r="A423" s="6">
        <v>2016</v>
      </c>
      <c r="B423" t="s">
        <v>153</v>
      </c>
      <c r="C423" s="5">
        <v>22301</v>
      </c>
      <c r="D423" s="11" t="s">
        <v>83</v>
      </c>
      <c r="E423" s="9">
        <v>111368</v>
      </c>
      <c r="F423" s="9">
        <v>111368</v>
      </c>
      <c r="G423" s="10">
        <v>0</v>
      </c>
      <c r="H423" s="9">
        <v>0</v>
      </c>
      <c r="I423" s="9">
        <v>0</v>
      </c>
      <c r="J423" s="10">
        <v>27692.91</v>
      </c>
      <c r="K423" s="10">
        <v>27692.91</v>
      </c>
      <c r="L423" s="9">
        <v>27692.91</v>
      </c>
      <c r="M423" s="8">
        <v>0.2486612851088284</v>
      </c>
      <c r="N423" s="8">
        <v>0.2486612851088284</v>
      </c>
      <c r="O423" s="10">
        <v>83675.09</v>
      </c>
    </row>
    <row r="424" spans="1:15" s="7" customFormat="1" x14ac:dyDescent="0.25">
      <c r="A424" s="6">
        <v>2016</v>
      </c>
      <c r="B424" t="s">
        <v>153</v>
      </c>
      <c r="C424" s="5">
        <v>23301</v>
      </c>
      <c r="D424" s="11" t="s">
        <v>82</v>
      </c>
      <c r="E424" s="9">
        <v>90097</v>
      </c>
      <c r="F424" s="9">
        <v>90097</v>
      </c>
      <c r="G424" s="10">
        <v>0</v>
      </c>
      <c r="H424" s="9">
        <v>0</v>
      </c>
      <c r="I424" s="9">
        <v>0</v>
      </c>
      <c r="J424" s="10">
        <v>9248.43</v>
      </c>
      <c r="K424" s="10">
        <v>9248.43</v>
      </c>
      <c r="L424" s="9">
        <v>9248.43</v>
      </c>
      <c r="M424" s="8">
        <v>0.10264969976802779</v>
      </c>
      <c r="N424" s="8">
        <v>0.10264969976802779</v>
      </c>
      <c r="O424" s="10">
        <v>80848.570000000007</v>
      </c>
    </row>
    <row r="425" spans="1:15" s="7" customFormat="1" ht="25.5" x14ac:dyDescent="0.25">
      <c r="A425" s="6">
        <v>2016</v>
      </c>
      <c r="B425" t="s">
        <v>153</v>
      </c>
      <c r="C425" s="5">
        <v>23701</v>
      </c>
      <c r="D425" s="11" t="s">
        <v>140</v>
      </c>
      <c r="E425" s="9">
        <v>0</v>
      </c>
      <c r="F425" s="9">
        <v>0</v>
      </c>
      <c r="G425" s="10">
        <v>0</v>
      </c>
      <c r="H425" s="9">
        <v>0</v>
      </c>
      <c r="I425" s="9">
        <v>0</v>
      </c>
      <c r="J425" s="10">
        <v>0</v>
      </c>
      <c r="K425" s="10">
        <v>0</v>
      </c>
      <c r="L425" s="9">
        <v>0</v>
      </c>
      <c r="M425" s="8">
        <v>0</v>
      </c>
      <c r="N425" s="8">
        <v>0</v>
      </c>
      <c r="O425" s="10">
        <v>0</v>
      </c>
    </row>
    <row r="426" spans="1:15" s="7" customFormat="1" x14ac:dyDescent="0.25">
      <c r="A426" s="6">
        <v>2016</v>
      </c>
      <c r="B426" t="s">
        <v>153</v>
      </c>
      <c r="C426" s="5">
        <v>24101</v>
      </c>
      <c r="D426" s="11" t="s">
        <v>141</v>
      </c>
      <c r="E426" s="9">
        <v>0</v>
      </c>
      <c r="F426" s="9">
        <v>0</v>
      </c>
      <c r="G426" s="10">
        <v>0</v>
      </c>
      <c r="H426" s="9">
        <v>0</v>
      </c>
      <c r="I426" s="9">
        <v>0</v>
      </c>
      <c r="J426" s="10">
        <v>0</v>
      </c>
      <c r="K426" s="10">
        <v>0</v>
      </c>
      <c r="L426" s="9">
        <v>0</v>
      </c>
      <c r="M426" s="8">
        <v>0</v>
      </c>
      <c r="N426" s="8">
        <v>0</v>
      </c>
      <c r="O426" s="10">
        <v>0</v>
      </c>
    </row>
    <row r="427" spans="1:15" s="7" customFormat="1" x14ac:dyDescent="0.25">
      <c r="A427" s="6">
        <v>2016</v>
      </c>
      <c r="B427" t="s">
        <v>153</v>
      </c>
      <c r="C427" s="5">
        <v>24201</v>
      </c>
      <c r="D427" s="11" t="s">
        <v>81</v>
      </c>
      <c r="E427" s="9">
        <v>95185</v>
      </c>
      <c r="F427" s="9">
        <v>95185</v>
      </c>
      <c r="G427" s="10">
        <v>0</v>
      </c>
      <c r="H427" s="9">
        <v>0</v>
      </c>
      <c r="I427" s="9">
        <v>0</v>
      </c>
      <c r="J427" s="10">
        <v>10</v>
      </c>
      <c r="K427" s="10">
        <v>10</v>
      </c>
      <c r="L427" s="9">
        <v>10</v>
      </c>
      <c r="M427" s="8">
        <v>1.0505857015286022E-4</v>
      </c>
      <c r="N427" s="8">
        <v>1.0505857015286022E-4</v>
      </c>
      <c r="O427" s="10">
        <v>95175</v>
      </c>
    </row>
    <row r="428" spans="1:15" s="7" customFormat="1" x14ac:dyDescent="0.25">
      <c r="A428" s="6">
        <v>2016</v>
      </c>
      <c r="B428" t="s">
        <v>153</v>
      </c>
      <c r="C428" s="5">
        <v>24301</v>
      </c>
      <c r="D428" s="11" t="s">
        <v>80</v>
      </c>
      <c r="E428" s="9">
        <v>75978</v>
      </c>
      <c r="F428" s="9">
        <v>75978</v>
      </c>
      <c r="G428" s="10">
        <v>0</v>
      </c>
      <c r="H428" s="9">
        <v>0</v>
      </c>
      <c r="I428" s="9">
        <v>0</v>
      </c>
      <c r="J428" s="10">
        <v>0</v>
      </c>
      <c r="K428" s="10">
        <v>0</v>
      </c>
      <c r="L428" s="9">
        <v>0</v>
      </c>
      <c r="M428" s="8">
        <v>0</v>
      </c>
      <c r="N428" s="8">
        <v>0</v>
      </c>
      <c r="O428" s="10">
        <v>75978</v>
      </c>
    </row>
    <row r="429" spans="1:15" s="7" customFormat="1" x14ac:dyDescent="0.25">
      <c r="A429" s="6">
        <v>2016</v>
      </c>
      <c r="B429" t="s">
        <v>153</v>
      </c>
      <c r="C429" s="5">
        <v>24401</v>
      </c>
      <c r="D429" s="11" t="s">
        <v>79</v>
      </c>
      <c r="E429" s="9">
        <v>92132</v>
      </c>
      <c r="F429" s="9">
        <v>92132</v>
      </c>
      <c r="G429" s="10">
        <v>15080</v>
      </c>
      <c r="H429" s="9">
        <v>0</v>
      </c>
      <c r="I429" s="9">
        <v>15080</v>
      </c>
      <c r="J429" s="10">
        <v>4814.29</v>
      </c>
      <c r="K429" s="10">
        <v>34974.29</v>
      </c>
      <c r="L429" s="9">
        <v>4814.29</v>
      </c>
      <c r="M429" s="8">
        <v>0.37961066730343423</v>
      </c>
      <c r="N429" s="8">
        <v>5.2254265618894631E-2</v>
      </c>
      <c r="O429" s="10">
        <v>57157.71</v>
      </c>
    </row>
    <row r="430" spans="1:15" s="7" customFormat="1" x14ac:dyDescent="0.25">
      <c r="A430" s="6">
        <v>2016</v>
      </c>
      <c r="B430" t="s">
        <v>153</v>
      </c>
      <c r="C430" s="5">
        <v>24501</v>
      </c>
      <c r="D430" s="11" t="s">
        <v>78</v>
      </c>
      <c r="E430" s="9">
        <v>65420</v>
      </c>
      <c r="F430" s="9">
        <v>138176</v>
      </c>
      <c r="G430" s="10">
        <v>0</v>
      </c>
      <c r="H430" s="9">
        <v>0</v>
      </c>
      <c r="I430" s="9">
        <v>0</v>
      </c>
      <c r="J430" s="10">
        <v>78175.820000000007</v>
      </c>
      <c r="K430" s="10">
        <v>78175.820000000007</v>
      </c>
      <c r="L430" s="9">
        <v>78175.820000000007</v>
      </c>
      <c r="M430" s="8">
        <v>0.56576988767948133</v>
      </c>
      <c r="N430" s="8">
        <v>0.56576988767948133</v>
      </c>
      <c r="O430" s="10">
        <v>60000.179999999993</v>
      </c>
    </row>
    <row r="431" spans="1:15" s="7" customFormat="1" x14ac:dyDescent="0.25">
      <c r="A431" s="6">
        <v>2016</v>
      </c>
      <c r="B431" t="s">
        <v>153</v>
      </c>
      <c r="C431" s="5">
        <v>24601</v>
      </c>
      <c r="D431" s="11" t="s">
        <v>77</v>
      </c>
      <c r="E431" s="9">
        <v>490781</v>
      </c>
      <c r="F431" s="9">
        <v>910781</v>
      </c>
      <c r="G431" s="10">
        <v>0</v>
      </c>
      <c r="H431" s="9">
        <v>0</v>
      </c>
      <c r="I431" s="9">
        <v>904578.27</v>
      </c>
      <c r="J431" s="10">
        <v>6202.73</v>
      </c>
      <c r="K431" s="10">
        <v>910781</v>
      </c>
      <c r="L431" s="9">
        <v>6202.73</v>
      </c>
      <c r="M431" s="8">
        <v>1</v>
      </c>
      <c r="N431" s="8">
        <v>6.8103418933860051E-3</v>
      </c>
      <c r="O431" s="10">
        <v>0</v>
      </c>
    </row>
    <row r="432" spans="1:15" s="7" customFormat="1" x14ac:dyDescent="0.25">
      <c r="A432" s="6">
        <v>2016</v>
      </c>
      <c r="B432" t="s">
        <v>153</v>
      </c>
      <c r="C432" s="5">
        <v>24701</v>
      </c>
      <c r="D432" s="11" t="s">
        <v>76</v>
      </c>
      <c r="E432" s="9">
        <v>128257</v>
      </c>
      <c r="F432" s="9">
        <v>100000</v>
      </c>
      <c r="G432" s="10">
        <v>0</v>
      </c>
      <c r="H432" s="9">
        <v>0</v>
      </c>
      <c r="I432" s="9">
        <v>30000</v>
      </c>
      <c r="J432" s="10">
        <v>2172.62</v>
      </c>
      <c r="K432" s="10">
        <v>32172.62</v>
      </c>
      <c r="L432" s="9">
        <v>2172.62</v>
      </c>
      <c r="M432" s="8">
        <v>0.32172620000000002</v>
      </c>
      <c r="N432" s="8">
        <v>2.1726200000000001E-2</v>
      </c>
      <c r="O432" s="10">
        <v>67827.38</v>
      </c>
    </row>
    <row r="433" spans="1:15" s="7" customFormat="1" x14ac:dyDescent="0.25">
      <c r="A433" s="6">
        <v>2016</v>
      </c>
      <c r="B433" t="s">
        <v>153</v>
      </c>
      <c r="C433" s="5">
        <v>24801</v>
      </c>
      <c r="D433" s="11" t="s">
        <v>75</v>
      </c>
      <c r="E433" s="9">
        <v>478946</v>
      </c>
      <c r="F433" s="9">
        <v>958945</v>
      </c>
      <c r="G433" s="10">
        <v>0</v>
      </c>
      <c r="H433" s="9">
        <v>0</v>
      </c>
      <c r="I433" s="9">
        <v>794264</v>
      </c>
      <c r="J433" s="10">
        <v>15246.55</v>
      </c>
      <c r="K433" s="10">
        <v>809510.55</v>
      </c>
      <c r="L433" s="9">
        <v>15246.55</v>
      </c>
      <c r="M433" s="8">
        <v>0.8441678615561895</v>
      </c>
      <c r="N433" s="8">
        <v>1.589929558003848E-2</v>
      </c>
      <c r="O433" s="10">
        <v>149434.44999999995</v>
      </c>
    </row>
    <row r="434" spans="1:15" s="7" customFormat="1" x14ac:dyDescent="0.25">
      <c r="A434" s="6">
        <v>2016</v>
      </c>
      <c r="B434" t="s">
        <v>153</v>
      </c>
      <c r="C434" s="5">
        <v>24901</v>
      </c>
      <c r="D434" s="11" t="s">
        <v>74</v>
      </c>
      <c r="E434" s="9">
        <v>121897</v>
      </c>
      <c r="F434" s="9">
        <v>121897</v>
      </c>
      <c r="G434" s="10">
        <v>67821.100000000006</v>
      </c>
      <c r="H434" s="9">
        <v>0</v>
      </c>
      <c r="I434" s="9">
        <v>36721.4</v>
      </c>
      <c r="J434" s="10">
        <v>16041.98</v>
      </c>
      <c r="K434" s="10">
        <v>120584.48</v>
      </c>
      <c r="L434" s="9">
        <v>16041.98</v>
      </c>
      <c r="M434" s="8">
        <v>0.98923254879119249</v>
      </c>
      <c r="N434" s="8">
        <v>0.13160274658112997</v>
      </c>
      <c r="O434" s="10">
        <v>1312.5200000000041</v>
      </c>
    </row>
    <row r="435" spans="1:15" s="7" customFormat="1" x14ac:dyDescent="0.25">
      <c r="A435" s="6">
        <v>2016</v>
      </c>
      <c r="B435" t="s">
        <v>153</v>
      </c>
      <c r="C435" s="5">
        <v>25301</v>
      </c>
      <c r="D435" s="11" t="s">
        <v>73</v>
      </c>
      <c r="E435" s="9">
        <v>71017</v>
      </c>
      <c r="F435" s="9">
        <v>71017</v>
      </c>
      <c r="G435" s="10">
        <v>0</v>
      </c>
      <c r="H435" s="9">
        <v>0</v>
      </c>
      <c r="I435" s="9">
        <v>2000</v>
      </c>
      <c r="J435" s="10">
        <v>0</v>
      </c>
      <c r="K435" s="10">
        <v>2000</v>
      </c>
      <c r="L435" s="9">
        <v>0</v>
      </c>
      <c r="M435" s="8">
        <v>2.8162271005533888E-2</v>
      </c>
      <c r="N435" s="8">
        <v>0</v>
      </c>
      <c r="O435" s="10">
        <v>69017</v>
      </c>
    </row>
    <row r="436" spans="1:15" s="7" customFormat="1" ht="25.5" x14ac:dyDescent="0.25">
      <c r="A436" s="6">
        <v>2016</v>
      </c>
      <c r="B436" t="s">
        <v>153</v>
      </c>
      <c r="C436" s="5">
        <v>26103</v>
      </c>
      <c r="D436" s="11" t="s">
        <v>72</v>
      </c>
      <c r="E436" s="9">
        <v>48106</v>
      </c>
      <c r="F436" s="9">
        <v>48106</v>
      </c>
      <c r="G436" s="10">
        <v>-4.9999999995634425E-2</v>
      </c>
      <c r="H436" s="9">
        <v>0</v>
      </c>
      <c r="I436" s="9">
        <v>0</v>
      </c>
      <c r="J436" s="10">
        <v>216032.29</v>
      </c>
      <c r="K436" s="10">
        <v>216032.24000000002</v>
      </c>
      <c r="L436" s="9">
        <v>216032.29</v>
      </c>
      <c r="M436" s="8">
        <v>4.4907545836278224</v>
      </c>
      <c r="N436" s="8">
        <v>4.4907556229992105</v>
      </c>
      <c r="O436" s="10">
        <v>-167926.24000000002</v>
      </c>
    </row>
    <row r="437" spans="1:15" s="7" customFormat="1" ht="25.5" x14ac:dyDescent="0.25">
      <c r="A437" s="6">
        <v>2016</v>
      </c>
      <c r="B437" t="s">
        <v>153</v>
      </c>
      <c r="C437" s="5">
        <v>26104</v>
      </c>
      <c r="D437" s="11" t="s">
        <v>142</v>
      </c>
      <c r="E437" s="9">
        <v>0</v>
      </c>
      <c r="F437" s="9">
        <v>0</v>
      </c>
      <c r="G437" s="10">
        <v>0</v>
      </c>
      <c r="H437" s="9">
        <v>0</v>
      </c>
      <c r="I437" s="9">
        <v>0</v>
      </c>
      <c r="J437" s="10">
        <v>0</v>
      </c>
      <c r="K437" s="10">
        <v>0</v>
      </c>
      <c r="L437" s="9">
        <v>0</v>
      </c>
      <c r="M437" s="8">
        <v>0</v>
      </c>
      <c r="N437" s="8">
        <v>0</v>
      </c>
      <c r="O437" s="10">
        <v>0</v>
      </c>
    </row>
    <row r="438" spans="1:15" s="7" customFormat="1" x14ac:dyDescent="0.25">
      <c r="A438" s="6">
        <v>2016</v>
      </c>
      <c r="B438" t="s">
        <v>153</v>
      </c>
      <c r="C438" s="5">
        <v>27101</v>
      </c>
      <c r="D438" s="11" t="s">
        <v>71</v>
      </c>
      <c r="E438" s="9">
        <v>408061</v>
      </c>
      <c r="F438" s="9">
        <v>823803</v>
      </c>
      <c r="G438" s="10">
        <v>0</v>
      </c>
      <c r="H438" s="9">
        <v>0</v>
      </c>
      <c r="I438" s="9">
        <v>0</v>
      </c>
      <c r="J438" s="10">
        <v>0</v>
      </c>
      <c r="K438" s="10">
        <v>0</v>
      </c>
      <c r="L438" s="9">
        <v>0</v>
      </c>
      <c r="M438" s="8">
        <v>0</v>
      </c>
      <c r="N438" s="8">
        <v>0</v>
      </c>
      <c r="O438" s="10">
        <v>823803</v>
      </c>
    </row>
    <row r="439" spans="1:15" s="7" customFormat="1" x14ac:dyDescent="0.25">
      <c r="A439" s="6">
        <v>2016</v>
      </c>
      <c r="B439" t="s">
        <v>153</v>
      </c>
      <c r="C439" s="5">
        <v>27201</v>
      </c>
      <c r="D439" s="11" t="s">
        <v>70</v>
      </c>
      <c r="E439" s="9">
        <v>102980</v>
      </c>
      <c r="F439" s="9">
        <v>102980</v>
      </c>
      <c r="G439" s="10">
        <v>0</v>
      </c>
      <c r="H439" s="9">
        <v>0</v>
      </c>
      <c r="I439" s="9">
        <v>0</v>
      </c>
      <c r="J439" s="10">
        <v>2482.4</v>
      </c>
      <c r="K439" s="10">
        <v>2482.4</v>
      </c>
      <c r="L439" s="9">
        <v>2482.4</v>
      </c>
      <c r="M439" s="8">
        <v>2.4105651582831619E-2</v>
      </c>
      <c r="N439" s="8">
        <v>2.4105651582831619E-2</v>
      </c>
      <c r="O439" s="10">
        <v>100497.60000000001</v>
      </c>
    </row>
    <row r="440" spans="1:15" s="7" customFormat="1" x14ac:dyDescent="0.25">
      <c r="A440" s="6">
        <v>2016</v>
      </c>
      <c r="B440" t="s">
        <v>153</v>
      </c>
      <c r="C440" s="5">
        <v>27401</v>
      </c>
      <c r="D440" s="11" t="s">
        <v>143</v>
      </c>
      <c r="E440" s="9">
        <v>0</v>
      </c>
      <c r="F440" s="9">
        <v>0</v>
      </c>
      <c r="G440" s="10">
        <v>0</v>
      </c>
      <c r="H440" s="9">
        <v>0</v>
      </c>
      <c r="I440" s="9">
        <v>0</v>
      </c>
      <c r="J440" s="10">
        <v>0</v>
      </c>
      <c r="K440" s="10">
        <v>0</v>
      </c>
      <c r="L440" s="9">
        <v>0</v>
      </c>
      <c r="M440" s="8">
        <v>0</v>
      </c>
      <c r="N440" s="8">
        <v>0</v>
      </c>
      <c r="O440" s="10">
        <v>0</v>
      </c>
    </row>
    <row r="441" spans="1:15" s="7" customFormat="1" x14ac:dyDescent="0.25">
      <c r="A441" s="6">
        <v>2016</v>
      </c>
      <c r="B441" t="s">
        <v>153</v>
      </c>
      <c r="C441" s="5">
        <v>27501</v>
      </c>
      <c r="D441" s="11" t="s">
        <v>144</v>
      </c>
      <c r="E441" s="9">
        <v>0</v>
      </c>
      <c r="F441" s="9">
        <v>0</v>
      </c>
      <c r="G441" s="10">
        <v>0</v>
      </c>
      <c r="H441" s="9">
        <v>0</v>
      </c>
      <c r="I441" s="9">
        <v>0</v>
      </c>
      <c r="J441" s="10">
        <v>0</v>
      </c>
      <c r="K441" s="10">
        <v>0</v>
      </c>
      <c r="L441" s="9">
        <v>0</v>
      </c>
      <c r="M441" s="8">
        <v>0</v>
      </c>
      <c r="N441" s="8">
        <v>0</v>
      </c>
      <c r="O441" s="10">
        <v>0</v>
      </c>
    </row>
    <row r="442" spans="1:15" s="7" customFormat="1" x14ac:dyDescent="0.25">
      <c r="A442" s="6">
        <v>2016</v>
      </c>
      <c r="B442" t="s">
        <v>153</v>
      </c>
      <c r="C442" s="5">
        <v>29101</v>
      </c>
      <c r="D442" s="11" t="s">
        <v>69</v>
      </c>
      <c r="E442" s="9">
        <v>83737</v>
      </c>
      <c r="F442" s="9">
        <v>83737</v>
      </c>
      <c r="G442" s="10">
        <v>0</v>
      </c>
      <c r="H442" s="9">
        <v>0</v>
      </c>
      <c r="I442" s="9">
        <v>83437</v>
      </c>
      <c r="J442" s="10">
        <v>300</v>
      </c>
      <c r="K442" s="10">
        <v>83737</v>
      </c>
      <c r="L442" s="9">
        <v>300</v>
      </c>
      <c r="M442" s="8">
        <v>1</v>
      </c>
      <c r="N442" s="8">
        <v>3.5826456644016385E-3</v>
      </c>
      <c r="O442" s="10">
        <v>0</v>
      </c>
    </row>
    <row r="443" spans="1:15" s="7" customFormat="1" x14ac:dyDescent="0.25">
      <c r="A443" s="6">
        <v>2016</v>
      </c>
      <c r="B443" t="s">
        <v>153</v>
      </c>
      <c r="C443" s="5">
        <v>29201</v>
      </c>
      <c r="D443" s="11" t="s">
        <v>68</v>
      </c>
      <c r="E443" s="9">
        <v>101546</v>
      </c>
      <c r="F443" s="9">
        <v>75000</v>
      </c>
      <c r="G443" s="10">
        <v>0</v>
      </c>
      <c r="H443" s="9">
        <v>0</v>
      </c>
      <c r="I443" s="9">
        <v>0</v>
      </c>
      <c r="J443" s="10">
        <v>46913.270000000004</v>
      </c>
      <c r="K443" s="10">
        <v>46913.270000000004</v>
      </c>
      <c r="L443" s="9">
        <v>46913.270000000004</v>
      </c>
      <c r="M443" s="8">
        <v>0.62551026666666676</v>
      </c>
      <c r="N443" s="8">
        <v>0.62551026666666676</v>
      </c>
      <c r="O443" s="10">
        <v>28086.729999999996</v>
      </c>
    </row>
    <row r="444" spans="1:15" s="7" customFormat="1" ht="25.5" x14ac:dyDescent="0.25">
      <c r="A444" s="6">
        <v>2016</v>
      </c>
      <c r="B444" t="s">
        <v>153</v>
      </c>
      <c r="C444" s="5">
        <v>29301</v>
      </c>
      <c r="D444" s="11" t="s">
        <v>67</v>
      </c>
      <c r="E444" s="9">
        <v>202033</v>
      </c>
      <c r="F444" s="9">
        <v>151524</v>
      </c>
      <c r="G444" s="10">
        <v>7106.7400000000007</v>
      </c>
      <c r="H444" s="9">
        <v>0</v>
      </c>
      <c r="I444" s="9">
        <v>10981.890000000001</v>
      </c>
      <c r="J444" s="10">
        <v>279.68</v>
      </c>
      <c r="K444" s="10">
        <v>18368.310000000001</v>
      </c>
      <c r="L444" s="9">
        <v>279.68</v>
      </c>
      <c r="M444" s="8">
        <v>0.12122376653203454</v>
      </c>
      <c r="N444" s="8">
        <v>1.8457802064359443E-3</v>
      </c>
      <c r="O444" s="10">
        <v>133155.69</v>
      </c>
    </row>
    <row r="445" spans="1:15" s="7" customFormat="1" x14ac:dyDescent="0.25">
      <c r="A445" s="6">
        <v>2016</v>
      </c>
      <c r="B445" t="s">
        <v>153</v>
      </c>
      <c r="C445" s="5">
        <v>29401</v>
      </c>
      <c r="D445" s="11" t="s">
        <v>66</v>
      </c>
      <c r="E445" s="9">
        <v>1395997</v>
      </c>
      <c r="F445" s="9">
        <v>1046997</v>
      </c>
      <c r="G445" s="10">
        <v>0</v>
      </c>
      <c r="H445" s="9">
        <v>0</v>
      </c>
      <c r="I445" s="9">
        <v>10000</v>
      </c>
      <c r="J445" s="10">
        <v>5510</v>
      </c>
      <c r="K445" s="10">
        <v>15510</v>
      </c>
      <c r="L445" s="9">
        <v>5510</v>
      </c>
      <c r="M445" s="8">
        <v>1.4813796028068848E-2</v>
      </c>
      <c r="N445" s="8">
        <v>5.2626702846330989E-3</v>
      </c>
      <c r="O445" s="10">
        <v>1031487</v>
      </c>
    </row>
    <row r="446" spans="1:15" s="7" customFormat="1" ht="25.5" x14ac:dyDescent="0.25">
      <c r="A446" s="6">
        <v>2016</v>
      </c>
      <c r="B446" t="s">
        <v>153</v>
      </c>
      <c r="C446" s="5">
        <v>29501</v>
      </c>
      <c r="D446" s="11" t="s">
        <v>145</v>
      </c>
      <c r="E446" s="9">
        <v>0</v>
      </c>
      <c r="F446" s="9">
        <v>0</v>
      </c>
      <c r="G446" s="10">
        <v>0</v>
      </c>
      <c r="H446" s="9">
        <v>0</v>
      </c>
      <c r="I446" s="9">
        <v>0</v>
      </c>
      <c r="J446" s="10">
        <v>0</v>
      </c>
      <c r="K446" s="10">
        <v>0</v>
      </c>
      <c r="L446" s="9">
        <v>0</v>
      </c>
      <c r="M446" s="8">
        <v>0</v>
      </c>
      <c r="N446" s="8">
        <v>0</v>
      </c>
      <c r="O446" s="10">
        <v>0</v>
      </c>
    </row>
    <row r="447" spans="1:15" s="7" customFormat="1" x14ac:dyDescent="0.25">
      <c r="A447" s="6">
        <v>2016</v>
      </c>
      <c r="B447" t="s">
        <v>153</v>
      </c>
      <c r="C447" s="5">
        <v>29601</v>
      </c>
      <c r="D447" s="11" t="s">
        <v>65</v>
      </c>
      <c r="E447" s="9">
        <v>132428</v>
      </c>
      <c r="F447" s="9">
        <v>100000</v>
      </c>
      <c r="G447" s="10">
        <v>0</v>
      </c>
      <c r="H447" s="9">
        <v>0</v>
      </c>
      <c r="I447" s="9">
        <v>30000</v>
      </c>
      <c r="J447" s="10">
        <v>200</v>
      </c>
      <c r="K447" s="10">
        <v>30200</v>
      </c>
      <c r="L447" s="9">
        <v>200</v>
      </c>
      <c r="M447" s="8">
        <v>0.30200000000000005</v>
      </c>
      <c r="N447" s="8">
        <v>2E-3</v>
      </c>
      <c r="O447" s="10">
        <v>69800</v>
      </c>
    </row>
    <row r="448" spans="1:15" s="7" customFormat="1" x14ac:dyDescent="0.25">
      <c r="A448" s="6">
        <v>2016</v>
      </c>
      <c r="B448" t="s">
        <v>153</v>
      </c>
      <c r="C448" s="5">
        <v>29801</v>
      </c>
      <c r="D448" s="11" t="s">
        <v>146</v>
      </c>
      <c r="E448" s="9">
        <v>0</v>
      </c>
      <c r="F448" s="9">
        <v>0</v>
      </c>
      <c r="G448" s="10">
        <v>0</v>
      </c>
      <c r="H448" s="9">
        <v>0</v>
      </c>
      <c r="I448" s="9">
        <v>0</v>
      </c>
      <c r="J448" s="10">
        <v>0</v>
      </c>
      <c r="K448" s="10">
        <v>0</v>
      </c>
      <c r="L448" s="9">
        <v>0</v>
      </c>
      <c r="M448" s="8">
        <v>0</v>
      </c>
      <c r="N448" s="8">
        <v>0</v>
      </c>
      <c r="O448" s="10">
        <v>0</v>
      </c>
    </row>
    <row r="449" spans="1:15" s="7" customFormat="1" x14ac:dyDescent="0.25">
      <c r="A449" s="6">
        <v>2016</v>
      </c>
      <c r="B449" t="s">
        <v>153</v>
      </c>
      <c r="C449" s="5">
        <v>31101</v>
      </c>
      <c r="D449" s="11" t="s">
        <v>64</v>
      </c>
      <c r="E449" s="9">
        <v>813942</v>
      </c>
      <c r="F449" s="9">
        <v>813942</v>
      </c>
      <c r="G449" s="10">
        <v>0</v>
      </c>
      <c r="H449" s="9">
        <v>0</v>
      </c>
      <c r="I449" s="9">
        <v>0</v>
      </c>
      <c r="J449" s="10">
        <v>921125.00000000023</v>
      </c>
      <c r="K449" s="10">
        <v>921125.00000000023</v>
      </c>
      <c r="L449" s="9">
        <v>921125.00000000023</v>
      </c>
      <c r="M449" s="8">
        <v>1.1316838300517731</v>
      </c>
      <c r="N449" s="8">
        <v>1.1316838300517731</v>
      </c>
      <c r="O449" s="10">
        <v>-107183.00000000023</v>
      </c>
    </row>
    <row r="450" spans="1:15" s="7" customFormat="1" x14ac:dyDescent="0.25">
      <c r="A450" s="6">
        <v>2016</v>
      </c>
      <c r="B450" t="s">
        <v>153</v>
      </c>
      <c r="C450" s="5">
        <v>31301</v>
      </c>
      <c r="D450" s="11" t="s">
        <v>63</v>
      </c>
      <c r="E450" s="9">
        <v>110865</v>
      </c>
      <c r="F450" s="9">
        <v>110865</v>
      </c>
      <c r="G450" s="10">
        <v>0</v>
      </c>
      <c r="H450" s="9">
        <v>0</v>
      </c>
      <c r="I450" s="9">
        <v>0</v>
      </c>
      <c r="J450" s="10">
        <v>236826.00000000003</v>
      </c>
      <c r="K450" s="10">
        <v>236826.00000000003</v>
      </c>
      <c r="L450" s="9">
        <v>236826.00000000003</v>
      </c>
      <c r="M450" s="8">
        <v>2.1361656068191048</v>
      </c>
      <c r="N450" s="8">
        <v>2.1361656068191048</v>
      </c>
      <c r="O450" s="10">
        <v>-125961.00000000003</v>
      </c>
    </row>
    <row r="451" spans="1:15" s="7" customFormat="1" x14ac:dyDescent="0.25">
      <c r="A451" s="6">
        <v>2016</v>
      </c>
      <c r="B451" t="s">
        <v>153</v>
      </c>
      <c r="C451" s="5">
        <v>31401</v>
      </c>
      <c r="D451" s="11" t="s">
        <v>62</v>
      </c>
      <c r="E451" s="9">
        <v>664541</v>
      </c>
      <c r="F451" s="9">
        <v>664541</v>
      </c>
      <c r="G451" s="10">
        <v>0</v>
      </c>
      <c r="H451" s="9">
        <v>0</v>
      </c>
      <c r="I451" s="9">
        <v>179670.45</v>
      </c>
      <c r="J451" s="10">
        <v>258102.43000000002</v>
      </c>
      <c r="K451" s="10">
        <v>437772.88</v>
      </c>
      <c r="L451" s="9">
        <v>258102.43000000002</v>
      </c>
      <c r="M451" s="8">
        <v>0.65875977554432308</v>
      </c>
      <c r="N451" s="8">
        <v>0.38839203299721164</v>
      </c>
      <c r="O451" s="10">
        <v>226768.12</v>
      </c>
    </row>
    <row r="452" spans="1:15" s="7" customFormat="1" x14ac:dyDescent="0.25">
      <c r="A452" s="6">
        <v>2016</v>
      </c>
      <c r="B452" t="s">
        <v>153</v>
      </c>
      <c r="C452" s="5">
        <v>31501</v>
      </c>
      <c r="D452" s="11" t="s">
        <v>61</v>
      </c>
      <c r="E452" s="9">
        <v>17090</v>
      </c>
      <c r="F452" s="9">
        <v>17090</v>
      </c>
      <c r="G452" s="10">
        <v>0</v>
      </c>
      <c r="H452" s="9">
        <v>0</v>
      </c>
      <c r="I452" s="9">
        <v>0</v>
      </c>
      <c r="J452" s="10">
        <v>3249</v>
      </c>
      <c r="K452" s="10">
        <v>3249</v>
      </c>
      <c r="L452" s="9">
        <v>3249</v>
      </c>
      <c r="M452" s="8">
        <v>0.1901111761263897</v>
      </c>
      <c r="N452" s="8">
        <v>0.1901111761263897</v>
      </c>
      <c r="O452" s="10">
        <v>13841</v>
      </c>
    </row>
    <row r="453" spans="1:15" s="7" customFormat="1" x14ac:dyDescent="0.25">
      <c r="A453" s="6">
        <v>2016</v>
      </c>
      <c r="B453" t="s">
        <v>153</v>
      </c>
      <c r="C453" s="5">
        <v>31602</v>
      </c>
      <c r="D453" s="11" t="s">
        <v>60</v>
      </c>
      <c r="E453" s="9">
        <v>24205</v>
      </c>
      <c r="F453" s="9">
        <v>24205</v>
      </c>
      <c r="G453" s="10">
        <v>0</v>
      </c>
      <c r="H453" s="9">
        <v>0</v>
      </c>
      <c r="I453" s="9">
        <v>0</v>
      </c>
      <c r="J453" s="10">
        <v>0</v>
      </c>
      <c r="K453" s="10">
        <v>0</v>
      </c>
      <c r="L453" s="9">
        <v>0</v>
      </c>
      <c r="M453" s="8">
        <v>0</v>
      </c>
      <c r="N453" s="8">
        <v>0</v>
      </c>
      <c r="O453" s="10">
        <v>24205</v>
      </c>
    </row>
    <row r="454" spans="1:15" s="7" customFormat="1" x14ac:dyDescent="0.25">
      <c r="A454" s="6">
        <v>2016</v>
      </c>
      <c r="B454" t="s">
        <v>153</v>
      </c>
      <c r="C454" s="5">
        <v>31701</v>
      </c>
      <c r="D454" s="11" t="s">
        <v>59</v>
      </c>
      <c r="E454" s="9">
        <v>2210238</v>
      </c>
      <c r="F454" s="9">
        <v>2210238</v>
      </c>
      <c r="G454" s="10">
        <v>301058.27</v>
      </c>
      <c r="H454" s="9">
        <v>0</v>
      </c>
      <c r="I454" s="9">
        <v>0</v>
      </c>
      <c r="J454" s="10">
        <v>748869.33</v>
      </c>
      <c r="K454" s="10">
        <v>1049927.6000000001</v>
      </c>
      <c r="L454" s="9">
        <v>748869.33</v>
      </c>
      <c r="M454" s="8">
        <v>0.47502920499964263</v>
      </c>
      <c r="N454" s="8">
        <v>0.33881841231577775</v>
      </c>
      <c r="O454" s="10">
        <v>1160310.3999999999</v>
      </c>
    </row>
    <row r="455" spans="1:15" s="7" customFormat="1" x14ac:dyDescent="0.25">
      <c r="A455" s="6">
        <v>2016</v>
      </c>
      <c r="B455" t="s">
        <v>153</v>
      </c>
      <c r="C455" s="5">
        <v>31801</v>
      </c>
      <c r="D455" s="11" t="s">
        <v>58</v>
      </c>
      <c r="E455" s="9">
        <v>559411</v>
      </c>
      <c r="F455" s="9">
        <v>559411</v>
      </c>
      <c r="G455" s="10">
        <v>0</v>
      </c>
      <c r="H455" s="9">
        <v>0</v>
      </c>
      <c r="I455" s="9">
        <v>90871.260000000009</v>
      </c>
      <c r="J455" s="10">
        <v>259661.63999999998</v>
      </c>
      <c r="K455" s="10">
        <v>350532.9</v>
      </c>
      <c r="L455" s="9">
        <v>259661.63999999998</v>
      </c>
      <c r="M455" s="8">
        <v>0.62661066729113302</v>
      </c>
      <c r="N455" s="8">
        <v>0.46416970706689714</v>
      </c>
      <c r="O455" s="10">
        <v>208878.09999999998</v>
      </c>
    </row>
    <row r="456" spans="1:15" s="7" customFormat="1" x14ac:dyDescent="0.25">
      <c r="A456" s="6">
        <v>2016</v>
      </c>
      <c r="B456" t="s">
        <v>153</v>
      </c>
      <c r="C456" s="5">
        <v>31902</v>
      </c>
      <c r="D456" s="11" t="s">
        <v>57</v>
      </c>
      <c r="E456" s="9">
        <v>72600</v>
      </c>
      <c r="F456" s="9">
        <v>72600</v>
      </c>
      <c r="G456" s="10">
        <v>0</v>
      </c>
      <c r="H456" s="9">
        <v>0</v>
      </c>
      <c r="I456" s="9">
        <v>0</v>
      </c>
      <c r="J456" s="10">
        <v>0</v>
      </c>
      <c r="K456" s="10">
        <v>0</v>
      </c>
      <c r="L456" s="9">
        <v>0</v>
      </c>
      <c r="M456" s="8">
        <v>0</v>
      </c>
      <c r="N456" s="8">
        <v>0</v>
      </c>
      <c r="O456" s="10">
        <v>72600</v>
      </c>
    </row>
    <row r="457" spans="1:15" s="7" customFormat="1" x14ac:dyDescent="0.25">
      <c r="A457" s="6">
        <v>2016</v>
      </c>
      <c r="B457" t="s">
        <v>153</v>
      </c>
      <c r="C457" s="5">
        <v>32201</v>
      </c>
      <c r="D457" s="11" t="s">
        <v>56</v>
      </c>
      <c r="E457" s="9">
        <v>636001</v>
      </c>
      <c r="F457" s="9">
        <v>636001</v>
      </c>
      <c r="G457" s="10">
        <v>76525.200000000012</v>
      </c>
      <c r="H457" s="9">
        <v>0</v>
      </c>
      <c r="I457" s="9">
        <v>0</v>
      </c>
      <c r="J457" s="10">
        <v>382625.99999999994</v>
      </c>
      <c r="K457" s="10">
        <v>459151.19999999995</v>
      </c>
      <c r="L457" s="9">
        <v>382625.99999999994</v>
      </c>
      <c r="M457" s="8">
        <v>0.72193471393912889</v>
      </c>
      <c r="N457" s="8">
        <v>0.60161226161594072</v>
      </c>
      <c r="O457" s="10">
        <v>176849.80000000005</v>
      </c>
    </row>
    <row r="458" spans="1:15" s="7" customFormat="1" x14ac:dyDescent="0.25">
      <c r="A458" s="6">
        <v>2016</v>
      </c>
      <c r="B458" t="s">
        <v>153</v>
      </c>
      <c r="C458" s="5">
        <v>32301</v>
      </c>
      <c r="D458" s="11" t="s">
        <v>55</v>
      </c>
      <c r="E458" s="9">
        <v>15196228</v>
      </c>
      <c r="F458" s="9">
        <v>11280584</v>
      </c>
      <c r="G458" s="10">
        <v>1859791.6299999997</v>
      </c>
      <c r="H458" s="9">
        <v>0</v>
      </c>
      <c r="I458" s="9">
        <v>73531.55</v>
      </c>
      <c r="J458" s="10">
        <v>5648583.7099999981</v>
      </c>
      <c r="K458" s="10">
        <v>7581906.8899999978</v>
      </c>
      <c r="L458" s="9">
        <v>5648583.7099999981</v>
      </c>
      <c r="M458" s="8">
        <v>0.67212006842908112</v>
      </c>
      <c r="N458" s="8">
        <v>0.50073504261836077</v>
      </c>
      <c r="O458" s="10">
        <v>3698677.1100000022</v>
      </c>
    </row>
    <row r="459" spans="1:15" s="7" customFormat="1" x14ac:dyDescent="0.25">
      <c r="A459" s="6">
        <v>2016</v>
      </c>
      <c r="B459" t="s">
        <v>153</v>
      </c>
      <c r="C459" s="5">
        <v>32302</v>
      </c>
      <c r="D459" s="11" t="s">
        <v>54</v>
      </c>
      <c r="E459" s="9">
        <v>254401</v>
      </c>
      <c r="F459" s="9">
        <v>254401</v>
      </c>
      <c r="G459" s="10">
        <v>0</v>
      </c>
      <c r="H459" s="9">
        <v>0</v>
      </c>
      <c r="I459" s="9">
        <v>0</v>
      </c>
      <c r="J459" s="10">
        <v>0</v>
      </c>
      <c r="K459" s="10">
        <v>0</v>
      </c>
      <c r="L459" s="9">
        <v>0</v>
      </c>
      <c r="M459" s="8">
        <v>0</v>
      </c>
      <c r="N459" s="8">
        <v>0</v>
      </c>
      <c r="O459" s="10">
        <v>254401</v>
      </c>
    </row>
    <row r="460" spans="1:15" s="7" customFormat="1" ht="25.5" x14ac:dyDescent="0.25">
      <c r="A460" s="6">
        <v>2016</v>
      </c>
      <c r="B460" t="s">
        <v>153</v>
      </c>
      <c r="C460" s="5">
        <v>32303</v>
      </c>
      <c r="D460" s="11" t="s">
        <v>53</v>
      </c>
      <c r="E460" s="9">
        <v>544047</v>
      </c>
      <c r="F460" s="9">
        <v>544047</v>
      </c>
      <c r="G460" s="10">
        <v>132067.39999999997</v>
      </c>
      <c r="H460" s="9">
        <v>0</v>
      </c>
      <c r="I460" s="9">
        <v>0</v>
      </c>
      <c r="J460" s="10">
        <v>405932.15000000008</v>
      </c>
      <c r="K460" s="10">
        <v>537999.55000000005</v>
      </c>
      <c r="L460" s="9">
        <v>405932.15000000008</v>
      </c>
      <c r="M460" s="8">
        <v>0.9888843243322728</v>
      </c>
      <c r="N460" s="8">
        <v>0.74613434133448042</v>
      </c>
      <c r="O460" s="10">
        <v>6047.4499999999534</v>
      </c>
    </row>
    <row r="461" spans="1:15" s="7" customFormat="1" ht="25.5" x14ac:dyDescent="0.25">
      <c r="A461" s="6">
        <v>2016</v>
      </c>
      <c r="B461" t="s">
        <v>153</v>
      </c>
      <c r="C461" s="5">
        <v>32502</v>
      </c>
      <c r="D461" s="11" t="s">
        <v>147</v>
      </c>
      <c r="E461" s="9">
        <v>0</v>
      </c>
      <c r="F461" s="9">
        <v>0</v>
      </c>
      <c r="G461" s="10">
        <v>0</v>
      </c>
      <c r="H461" s="9">
        <v>0</v>
      </c>
      <c r="I461" s="9">
        <v>0</v>
      </c>
      <c r="J461" s="10">
        <v>0</v>
      </c>
      <c r="K461" s="10">
        <v>0</v>
      </c>
      <c r="L461" s="9">
        <v>0</v>
      </c>
      <c r="M461" s="8">
        <v>0</v>
      </c>
      <c r="N461" s="8">
        <v>0</v>
      </c>
      <c r="O461" s="10">
        <v>0</v>
      </c>
    </row>
    <row r="462" spans="1:15" s="7" customFormat="1" ht="25.5" x14ac:dyDescent="0.25">
      <c r="A462" s="6">
        <v>2016</v>
      </c>
      <c r="B462" t="s">
        <v>153</v>
      </c>
      <c r="C462" s="5">
        <v>32503</v>
      </c>
      <c r="D462" s="11" t="s">
        <v>52</v>
      </c>
      <c r="E462" s="9">
        <v>641089</v>
      </c>
      <c r="F462" s="9">
        <v>943079</v>
      </c>
      <c r="G462" s="10">
        <v>457961.04</v>
      </c>
      <c r="H462" s="9">
        <v>0</v>
      </c>
      <c r="I462" s="9">
        <v>0</v>
      </c>
      <c r="J462" s="10">
        <v>479180.11999999994</v>
      </c>
      <c r="K462" s="10">
        <v>937141.15999999992</v>
      </c>
      <c r="L462" s="9">
        <v>479180.11999999994</v>
      </c>
      <c r="M462" s="8">
        <v>0.99370377243051744</v>
      </c>
      <c r="N462" s="8">
        <v>0.50810178150504881</v>
      </c>
      <c r="O462" s="10">
        <v>5937.8400000000838</v>
      </c>
    </row>
    <row r="463" spans="1:15" s="7" customFormat="1" x14ac:dyDescent="0.25">
      <c r="A463" s="6">
        <v>2016</v>
      </c>
      <c r="B463" t="s">
        <v>153</v>
      </c>
      <c r="C463" s="5">
        <v>32601</v>
      </c>
      <c r="D463" s="11" t="s">
        <v>51</v>
      </c>
      <c r="E463" s="9">
        <v>190800</v>
      </c>
      <c r="F463" s="9">
        <v>190800</v>
      </c>
      <c r="G463" s="10">
        <v>0</v>
      </c>
      <c r="H463" s="9">
        <v>0</v>
      </c>
      <c r="I463" s="9">
        <v>0</v>
      </c>
      <c r="J463" s="10">
        <v>0</v>
      </c>
      <c r="K463" s="10">
        <v>0</v>
      </c>
      <c r="L463" s="9">
        <v>0</v>
      </c>
      <c r="M463" s="8">
        <v>0</v>
      </c>
      <c r="N463" s="8">
        <v>0</v>
      </c>
      <c r="O463" s="10">
        <v>190800</v>
      </c>
    </row>
    <row r="464" spans="1:15" s="7" customFormat="1" x14ac:dyDescent="0.25">
      <c r="A464" s="6">
        <v>2016</v>
      </c>
      <c r="B464" t="s">
        <v>153</v>
      </c>
      <c r="C464" s="5">
        <v>32701</v>
      </c>
      <c r="D464" s="11" t="s">
        <v>50</v>
      </c>
      <c r="E464" s="9">
        <v>2974216</v>
      </c>
      <c r="F464" s="9">
        <v>2974216</v>
      </c>
      <c r="G464" s="10">
        <v>649230.28</v>
      </c>
      <c r="H464" s="9">
        <v>0</v>
      </c>
      <c r="I464" s="9">
        <v>825197.34000000008</v>
      </c>
      <c r="J464" s="10">
        <v>249460.43999999994</v>
      </c>
      <c r="K464" s="10">
        <v>1723888.06</v>
      </c>
      <c r="L464" s="9">
        <v>249460.43999999994</v>
      </c>
      <c r="M464" s="8">
        <v>0.57961091595230474</v>
      </c>
      <c r="N464" s="8">
        <v>8.3874352098166363E-2</v>
      </c>
      <c r="O464" s="10">
        <v>1250327.94</v>
      </c>
    </row>
    <row r="465" spans="1:15" s="7" customFormat="1" x14ac:dyDescent="0.25">
      <c r="A465" s="6">
        <v>2016</v>
      </c>
      <c r="B465" t="s">
        <v>153</v>
      </c>
      <c r="C465" s="5">
        <v>33104</v>
      </c>
      <c r="D465" s="11" t="s">
        <v>49</v>
      </c>
      <c r="E465" s="9">
        <v>1321940</v>
      </c>
      <c r="F465" s="9">
        <v>1321940</v>
      </c>
      <c r="G465" s="10">
        <v>0.26999999999861757</v>
      </c>
      <c r="H465" s="9">
        <v>0</v>
      </c>
      <c r="I465" s="9">
        <v>267800</v>
      </c>
      <c r="J465" s="10">
        <v>355549.73</v>
      </c>
      <c r="K465" s="10">
        <v>623350</v>
      </c>
      <c r="L465" s="9">
        <v>355549.73</v>
      </c>
      <c r="M465" s="8">
        <v>0.47154182489371682</v>
      </c>
      <c r="N465" s="8">
        <v>0.26896056553247499</v>
      </c>
      <c r="O465" s="10">
        <v>698590</v>
      </c>
    </row>
    <row r="466" spans="1:15" s="7" customFormat="1" x14ac:dyDescent="0.25">
      <c r="A466" s="6">
        <v>2016</v>
      </c>
      <c r="B466" t="s">
        <v>153</v>
      </c>
      <c r="C466" s="5">
        <v>33301</v>
      </c>
      <c r="D466" s="11" t="s">
        <v>48</v>
      </c>
      <c r="E466" s="9">
        <v>13144254</v>
      </c>
      <c r="F466" s="9">
        <v>13144254</v>
      </c>
      <c r="G466" s="10">
        <v>4022257.7600000007</v>
      </c>
      <c r="H466" s="9">
        <v>0</v>
      </c>
      <c r="I466" s="9">
        <v>0</v>
      </c>
      <c r="J466" s="10">
        <v>8169431.3700000001</v>
      </c>
      <c r="K466" s="10">
        <v>12191689.130000001</v>
      </c>
      <c r="L466" s="9">
        <v>8169431.3700000001</v>
      </c>
      <c r="M466" s="8">
        <v>0.92752994045915427</v>
      </c>
      <c r="N466" s="8">
        <v>0.62152111257131826</v>
      </c>
      <c r="O466" s="10">
        <v>952564.86999999918</v>
      </c>
    </row>
    <row r="467" spans="1:15" s="7" customFormat="1" x14ac:dyDescent="0.25">
      <c r="A467" s="6">
        <v>2016</v>
      </c>
      <c r="B467" t="s">
        <v>153</v>
      </c>
      <c r="C467" s="5">
        <v>33303</v>
      </c>
      <c r="D467" s="11" t="s">
        <v>47</v>
      </c>
      <c r="E467" s="9">
        <v>18377</v>
      </c>
      <c r="F467" s="9">
        <v>18377</v>
      </c>
      <c r="G467" s="10">
        <v>0</v>
      </c>
      <c r="H467" s="9">
        <v>0</v>
      </c>
      <c r="I467" s="9">
        <v>0</v>
      </c>
      <c r="J467" s="10">
        <v>0</v>
      </c>
      <c r="K467" s="10">
        <v>0</v>
      </c>
      <c r="L467" s="9">
        <v>0</v>
      </c>
      <c r="M467" s="8">
        <v>0</v>
      </c>
      <c r="N467" s="8">
        <v>0</v>
      </c>
      <c r="O467" s="10">
        <v>18377</v>
      </c>
    </row>
    <row r="468" spans="1:15" s="7" customFormat="1" x14ac:dyDescent="0.25">
      <c r="A468" s="6">
        <v>2016</v>
      </c>
      <c r="B468" t="s">
        <v>153</v>
      </c>
      <c r="C468" s="5">
        <v>33401</v>
      </c>
      <c r="D468" s="11" t="s">
        <v>46</v>
      </c>
      <c r="E468" s="9">
        <v>2443975</v>
      </c>
      <c r="F468" s="9">
        <v>2443975</v>
      </c>
      <c r="G468" s="10">
        <v>279081.92920000001</v>
      </c>
      <c r="H468" s="9">
        <v>0</v>
      </c>
      <c r="I468" s="9">
        <v>161994</v>
      </c>
      <c r="J468" s="10">
        <v>648338.07999999996</v>
      </c>
      <c r="K468" s="10">
        <v>1089414.0092</v>
      </c>
      <c r="L468" s="9">
        <v>648338.07999999996</v>
      </c>
      <c r="M468" s="8">
        <v>0.44575497261633201</v>
      </c>
      <c r="N468" s="8">
        <v>0.26528016039443936</v>
      </c>
      <c r="O468" s="10">
        <v>1354560.9908</v>
      </c>
    </row>
    <row r="469" spans="1:15" s="7" customFormat="1" x14ac:dyDescent="0.25">
      <c r="A469" s="6">
        <v>2016</v>
      </c>
      <c r="B469" t="s">
        <v>153</v>
      </c>
      <c r="C469" s="5">
        <v>33601</v>
      </c>
      <c r="D469" s="11" t="s">
        <v>45</v>
      </c>
      <c r="E469" s="9">
        <v>639455</v>
      </c>
      <c r="F469" s="9">
        <v>639455</v>
      </c>
      <c r="G469" s="10">
        <v>0</v>
      </c>
      <c r="H469" s="9">
        <v>0</v>
      </c>
      <c r="I469" s="9">
        <v>56340.38</v>
      </c>
      <c r="J469" s="10">
        <v>25090.799999999999</v>
      </c>
      <c r="K469" s="10">
        <v>81431.179999999993</v>
      </c>
      <c r="L469" s="9">
        <v>25090.799999999999</v>
      </c>
      <c r="M469" s="8">
        <v>0.1273446606876168</v>
      </c>
      <c r="N469" s="8">
        <v>3.9237788429209247E-2</v>
      </c>
      <c r="O469" s="10">
        <v>558023.82000000007</v>
      </c>
    </row>
    <row r="470" spans="1:15" s="7" customFormat="1" x14ac:dyDescent="0.25">
      <c r="A470" s="6">
        <v>2016</v>
      </c>
      <c r="B470" t="s">
        <v>153</v>
      </c>
      <c r="C470" s="5">
        <v>33602</v>
      </c>
      <c r="D470" s="11" t="s">
        <v>44</v>
      </c>
      <c r="E470" s="9">
        <v>51431</v>
      </c>
      <c r="F470" s="9">
        <v>51431</v>
      </c>
      <c r="G470" s="10">
        <v>0</v>
      </c>
      <c r="H470" s="9">
        <v>0</v>
      </c>
      <c r="I470" s="9">
        <v>0</v>
      </c>
      <c r="J470" s="10">
        <v>63006.520000000004</v>
      </c>
      <c r="K470" s="10">
        <v>63006.520000000004</v>
      </c>
      <c r="L470" s="9">
        <v>63006.520000000004</v>
      </c>
      <c r="M470" s="8">
        <v>1.2250689273006554</v>
      </c>
      <c r="N470" s="8">
        <v>1.2250689273006554</v>
      </c>
      <c r="O470" s="10">
        <v>-11575.520000000004</v>
      </c>
    </row>
    <row r="471" spans="1:15" s="7" customFormat="1" ht="25.5" x14ac:dyDescent="0.25">
      <c r="A471" s="6">
        <v>2016</v>
      </c>
      <c r="B471" t="s">
        <v>153</v>
      </c>
      <c r="C471" s="5">
        <v>33603</v>
      </c>
      <c r="D471" s="11" t="s">
        <v>43</v>
      </c>
      <c r="E471" s="9">
        <v>22400</v>
      </c>
      <c r="F471" s="9">
        <v>22400</v>
      </c>
      <c r="G471" s="10">
        <v>0</v>
      </c>
      <c r="H471" s="9">
        <v>0</v>
      </c>
      <c r="I471" s="9">
        <v>190000</v>
      </c>
      <c r="J471" s="10">
        <v>22399.91</v>
      </c>
      <c r="K471" s="10">
        <v>212399.91</v>
      </c>
      <c r="L471" s="9">
        <v>22399.91</v>
      </c>
      <c r="M471" s="8">
        <v>9.4821388392857138</v>
      </c>
      <c r="N471" s="8">
        <v>0.99999598214285712</v>
      </c>
      <c r="O471" s="10">
        <v>-189999.91</v>
      </c>
    </row>
    <row r="472" spans="1:15" s="7" customFormat="1" ht="25.5" x14ac:dyDescent="0.25">
      <c r="A472" s="6">
        <v>2016</v>
      </c>
      <c r="B472" t="s">
        <v>153</v>
      </c>
      <c r="C472" s="5">
        <v>33604</v>
      </c>
      <c r="D472" s="11" t="s">
        <v>42</v>
      </c>
      <c r="E472" s="9">
        <v>644517</v>
      </c>
      <c r="F472" s="9">
        <v>644517</v>
      </c>
      <c r="G472" s="10">
        <v>657724.84000000008</v>
      </c>
      <c r="H472" s="9">
        <v>0</v>
      </c>
      <c r="I472" s="9">
        <v>350364.83</v>
      </c>
      <c r="J472" s="10">
        <v>956946.14</v>
      </c>
      <c r="K472" s="10">
        <v>1965035.81</v>
      </c>
      <c r="L472" s="9">
        <v>956946.14</v>
      </c>
      <c r="M472" s="8">
        <v>3.0488502397919683</v>
      </c>
      <c r="N472" s="8">
        <v>1.4847492618503468</v>
      </c>
      <c r="O472" s="10">
        <v>-1320518.81</v>
      </c>
    </row>
    <row r="473" spans="1:15" s="7" customFormat="1" ht="25.5" x14ac:dyDescent="0.25">
      <c r="A473" s="6">
        <v>2016</v>
      </c>
      <c r="B473" t="s">
        <v>153</v>
      </c>
      <c r="C473" s="5">
        <v>33605</v>
      </c>
      <c r="D473" s="11" t="s">
        <v>41</v>
      </c>
      <c r="E473" s="9">
        <v>1438020</v>
      </c>
      <c r="F473" s="9">
        <v>1438020</v>
      </c>
      <c r="G473" s="10">
        <v>234846.30999999997</v>
      </c>
      <c r="H473" s="9">
        <v>0</v>
      </c>
      <c r="I473" s="9">
        <v>8000</v>
      </c>
      <c r="J473" s="10">
        <v>1210263.69</v>
      </c>
      <c r="K473" s="10">
        <v>1453110</v>
      </c>
      <c r="L473" s="9">
        <v>1210263.69</v>
      </c>
      <c r="M473" s="8">
        <v>1.0104935953602872</v>
      </c>
      <c r="N473" s="8">
        <v>0.84161812074936371</v>
      </c>
      <c r="O473" s="10">
        <v>-15090</v>
      </c>
    </row>
    <row r="474" spans="1:15" s="7" customFormat="1" x14ac:dyDescent="0.25">
      <c r="A474" s="6">
        <v>2016</v>
      </c>
      <c r="B474" t="s">
        <v>153</v>
      </c>
      <c r="C474" s="5">
        <v>33801</v>
      </c>
      <c r="D474" s="11" t="s">
        <v>40</v>
      </c>
      <c r="E474" s="9">
        <v>3085093</v>
      </c>
      <c r="F474" s="9">
        <v>3285093</v>
      </c>
      <c r="G474" s="10">
        <v>955571.34999999939</v>
      </c>
      <c r="H474" s="9">
        <v>0</v>
      </c>
      <c r="I474" s="9">
        <v>0</v>
      </c>
      <c r="J474" s="10">
        <v>1911142.6800000004</v>
      </c>
      <c r="K474" s="10">
        <v>2866714.03</v>
      </c>
      <c r="L474" s="9">
        <v>1911142.6800000004</v>
      </c>
      <c r="M474" s="8">
        <v>0.87264318848811884</v>
      </c>
      <c r="N474" s="8">
        <v>0.58176212362937685</v>
      </c>
      <c r="O474" s="10">
        <v>418378.9700000002</v>
      </c>
    </row>
    <row r="475" spans="1:15" s="7" customFormat="1" x14ac:dyDescent="0.25">
      <c r="A475" s="6">
        <v>2016</v>
      </c>
      <c r="B475" t="s">
        <v>153</v>
      </c>
      <c r="C475" s="5">
        <v>33901</v>
      </c>
      <c r="D475" s="11" t="s">
        <v>39</v>
      </c>
      <c r="E475" s="9">
        <v>11708858</v>
      </c>
      <c r="F475" s="9">
        <v>11708858</v>
      </c>
      <c r="G475" s="10">
        <v>2310624.4904</v>
      </c>
      <c r="H475" s="9">
        <v>0</v>
      </c>
      <c r="I475" s="9">
        <v>1777730.4400000002</v>
      </c>
      <c r="J475" s="10">
        <v>7168790.8799999654</v>
      </c>
      <c r="K475" s="10">
        <v>11257145.810399964</v>
      </c>
      <c r="L475" s="9">
        <v>7168790.8799999654</v>
      </c>
      <c r="M475" s="8">
        <v>0.96142132822859117</v>
      </c>
      <c r="N475" s="8">
        <v>0.61225363566625934</v>
      </c>
      <c r="O475" s="10">
        <v>451712.18960003555</v>
      </c>
    </row>
    <row r="476" spans="1:15" s="7" customFormat="1" x14ac:dyDescent="0.25">
      <c r="A476" s="6">
        <v>2016</v>
      </c>
      <c r="B476" t="s">
        <v>153</v>
      </c>
      <c r="C476" s="5">
        <v>33903</v>
      </c>
      <c r="D476" s="11" t="s">
        <v>38</v>
      </c>
      <c r="E476" s="9">
        <v>92071380</v>
      </c>
      <c r="F476" s="9">
        <v>4439999.9999999981</v>
      </c>
      <c r="G476" s="10">
        <v>842067.20200000005</v>
      </c>
      <c r="H476" s="9">
        <v>0</v>
      </c>
      <c r="I476" s="9">
        <v>816302.5</v>
      </c>
      <c r="J476" s="10">
        <v>1475863.02</v>
      </c>
      <c r="K476" s="10">
        <v>3134232.7220000001</v>
      </c>
      <c r="L476" s="9">
        <v>1475863.02</v>
      </c>
      <c r="M476" s="8">
        <v>0.70590827072072104</v>
      </c>
      <c r="N476" s="8">
        <v>0.33240158108108125</v>
      </c>
      <c r="O476" s="10">
        <v>1305767.2779999981</v>
      </c>
    </row>
    <row r="477" spans="1:15" s="7" customFormat="1" x14ac:dyDescent="0.25">
      <c r="A477" s="6">
        <v>2016</v>
      </c>
      <c r="B477" t="s">
        <v>153</v>
      </c>
      <c r="C477" s="5">
        <v>34101</v>
      </c>
      <c r="D477" s="11" t="s">
        <v>37</v>
      </c>
      <c r="E477" s="9">
        <v>132460</v>
      </c>
      <c r="F477" s="9">
        <v>305428</v>
      </c>
      <c r="G477" s="10">
        <v>-3.599999996367842E-3</v>
      </c>
      <c r="H477" s="9">
        <v>0</v>
      </c>
      <c r="I477" s="9">
        <v>0</v>
      </c>
      <c r="J477" s="10">
        <v>225748.02</v>
      </c>
      <c r="K477" s="10">
        <v>225748.01639999999</v>
      </c>
      <c r="L477" s="9">
        <v>225748.02</v>
      </c>
      <c r="M477" s="8">
        <v>0.73912023913983005</v>
      </c>
      <c r="N477" s="8">
        <v>0.73912025092656863</v>
      </c>
      <c r="O477" s="10">
        <v>79679.983600000007</v>
      </c>
    </row>
    <row r="478" spans="1:15" s="7" customFormat="1" x14ac:dyDescent="0.25">
      <c r="A478" s="6">
        <v>2016</v>
      </c>
      <c r="B478" t="s">
        <v>153</v>
      </c>
      <c r="C478" s="5">
        <v>34401</v>
      </c>
      <c r="D478" s="11" t="s">
        <v>36</v>
      </c>
      <c r="E478" s="9">
        <v>256578</v>
      </c>
      <c r="F478" s="9">
        <v>256578</v>
      </c>
      <c r="G478" s="10">
        <v>0</v>
      </c>
      <c r="H478" s="9">
        <v>0</v>
      </c>
      <c r="I478" s="9">
        <v>0</v>
      </c>
      <c r="J478" s="10">
        <v>40199.699999999983</v>
      </c>
      <c r="K478" s="10">
        <v>40199.699999999983</v>
      </c>
      <c r="L478" s="9">
        <v>40199.699999999983</v>
      </c>
      <c r="M478" s="8">
        <v>0.15667633234338088</v>
      </c>
      <c r="N478" s="8">
        <v>0.15667633234338088</v>
      </c>
      <c r="O478" s="10">
        <v>216378.30000000002</v>
      </c>
    </row>
    <row r="479" spans="1:15" s="7" customFormat="1" x14ac:dyDescent="0.25">
      <c r="A479" s="6">
        <v>2016</v>
      </c>
      <c r="B479" t="s">
        <v>153</v>
      </c>
      <c r="C479" s="5">
        <v>34501</v>
      </c>
      <c r="D479" s="11" t="s">
        <v>35</v>
      </c>
      <c r="E479" s="9">
        <v>644876</v>
      </c>
      <c r="F479" s="9">
        <v>644876</v>
      </c>
      <c r="G479" s="10">
        <v>151952.18999999997</v>
      </c>
      <c r="H479" s="9">
        <v>0</v>
      </c>
      <c r="I479" s="9">
        <v>0</v>
      </c>
      <c r="J479" s="10">
        <v>481844.72</v>
      </c>
      <c r="K479" s="10">
        <v>633796.90999999992</v>
      </c>
      <c r="L479" s="9">
        <v>481844.72</v>
      </c>
      <c r="M479" s="8">
        <v>0.98281981342149494</v>
      </c>
      <c r="N479" s="8">
        <v>0.74718972329564137</v>
      </c>
      <c r="O479" s="10">
        <v>11079.090000000084</v>
      </c>
    </row>
    <row r="480" spans="1:15" s="7" customFormat="1" x14ac:dyDescent="0.25">
      <c r="A480" s="6">
        <v>2016</v>
      </c>
      <c r="B480" t="s">
        <v>153</v>
      </c>
      <c r="C480" s="5">
        <v>34601</v>
      </c>
      <c r="D480" s="11" t="s">
        <v>34</v>
      </c>
      <c r="E480" s="9">
        <v>45791</v>
      </c>
      <c r="F480" s="9">
        <v>45791</v>
      </c>
      <c r="G480" s="10">
        <v>0</v>
      </c>
      <c r="H480" s="9">
        <v>0</v>
      </c>
      <c r="I480" s="9">
        <v>0</v>
      </c>
      <c r="J480" s="10">
        <v>1032.4000000000001</v>
      </c>
      <c r="K480" s="10">
        <v>1032.4000000000001</v>
      </c>
      <c r="L480" s="9">
        <v>1032.4000000000001</v>
      </c>
      <c r="M480" s="8">
        <v>2.254591513616213E-2</v>
      </c>
      <c r="N480" s="8">
        <v>2.254591513616213E-2</v>
      </c>
      <c r="O480" s="10">
        <v>44758.6</v>
      </c>
    </row>
    <row r="481" spans="1:15" s="7" customFormat="1" x14ac:dyDescent="0.25">
      <c r="A481" s="6">
        <v>2016</v>
      </c>
      <c r="B481" t="s">
        <v>153</v>
      </c>
      <c r="C481" s="5">
        <v>34701</v>
      </c>
      <c r="D481" s="11" t="s">
        <v>33</v>
      </c>
      <c r="E481" s="9">
        <v>101760</v>
      </c>
      <c r="F481" s="9">
        <v>220760</v>
      </c>
      <c r="G481" s="10">
        <v>0</v>
      </c>
      <c r="H481" s="9">
        <v>0</v>
      </c>
      <c r="I481" s="9">
        <v>109560.4</v>
      </c>
      <c r="J481" s="10">
        <v>62767.60000000002</v>
      </c>
      <c r="K481" s="10">
        <v>172328</v>
      </c>
      <c r="L481" s="9">
        <v>62767.60000000002</v>
      </c>
      <c r="M481" s="8">
        <v>0.78061242978800516</v>
      </c>
      <c r="N481" s="8">
        <v>0.28432505888747972</v>
      </c>
      <c r="O481" s="10">
        <v>48432</v>
      </c>
    </row>
    <row r="482" spans="1:15" s="7" customFormat="1" x14ac:dyDescent="0.25">
      <c r="A482" s="6">
        <v>2016</v>
      </c>
      <c r="B482" t="s">
        <v>153</v>
      </c>
      <c r="C482" s="5">
        <v>35101</v>
      </c>
      <c r="D482" s="11" t="s">
        <v>32</v>
      </c>
      <c r="E482" s="9">
        <v>89064</v>
      </c>
      <c r="F482" s="9">
        <v>89064</v>
      </c>
      <c r="G482" s="10">
        <v>0</v>
      </c>
      <c r="H482" s="9">
        <v>0</v>
      </c>
      <c r="I482" s="9">
        <v>0</v>
      </c>
      <c r="J482" s="10">
        <v>0</v>
      </c>
      <c r="K482" s="10">
        <v>0</v>
      </c>
      <c r="L482" s="9">
        <v>0</v>
      </c>
      <c r="M482" s="8">
        <v>0</v>
      </c>
      <c r="N482" s="8">
        <v>0</v>
      </c>
      <c r="O482" s="10">
        <v>89064</v>
      </c>
    </row>
    <row r="483" spans="1:15" s="7" customFormat="1" ht="25.5" x14ac:dyDescent="0.25">
      <c r="A483" s="6">
        <v>2016</v>
      </c>
      <c r="B483" t="s">
        <v>153</v>
      </c>
      <c r="C483" s="5">
        <v>35102</v>
      </c>
      <c r="D483" s="11" t="s">
        <v>148</v>
      </c>
      <c r="E483" s="9">
        <v>0</v>
      </c>
      <c r="F483" s="9">
        <v>0</v>
      </c>
      <c r="G483" s="10">
        <v>0</v>
      </c>
      <c r="H483" s="9">
        <v>0</v>
      </c>
      <c r="I483" s="9">
        <v>0</v>
      </c>
      <c r="J483" s="10">
        <v>0</v>
      </c>
      <c r="K483" s="10">
        <v>0</v>
      </c>
      <c r="L483" s="9">
        <v>0</v>
      </c>
      <c r="M483" s="8">
        <v>0</v>
      </c>
      <c r="N483" s="8">
        <v>0</v>
      </c>
      <c r="O483" s="10">
        <v>0</v>
      </c>
    </row>
    <row r="484" spans="1:15" s="7" customFormat="1" x14ac:dyDescent="0.25">
      <c r="A484" s="6">
        <v>2016</v>
      </c>
      <c r="B484" t="s">
        <v>153</v>
      </c>
      <c r="C484" s="5">
        <v>35201</v>
      </c>
      <c r="D484" s="11" t="s">
        <v>31</v>
      </c>
      <c r="E484" s="9">
        <v>767527</v>
      </c>
      <c r="F484" s="9">
        <v>767527</v>
      </c>
      <c r="G484" s="10">
        <v>207490.36</v>
      </c>
      <c r="H484" s="9">
        <v>0</v>
      </c>
      <c r="I484" s="9">
        <v>58813.16</v>
      </c>
      <c r="J484" s="10">
        <v>309073.87999999995</v>
      </c>
      <c r="K484" s="10">
        <v>575377.39999999991</v>
      </c>
      <c r="L484" s="9">
        <v>309073.87999999995</v>
      </c>
      <c r="M484" s="8">
        <v>0.74965102204873557</v>
      </c>
      <c r="N484" s="8">
        <v>0.40268795755719333</v>
      </c>
      <c r="O484" s="10">
        <v>192149.60000000009</v>
      </c>
    </row>
    <row r="485" spans="1:15" s="7" customFormat="1" x14ac:dyDescent="0.25">
      <c r="A485" s="6">
        <v>2016</v>
      </c>
      <c r="B485" t="s">
        <v>153</v>
      </c>
      <c r="C485" s="5">
        <v>35301</v>
      </c>
      <c r="D485" s="11" t="s">
        <v>30</v>
      </c>
      <c r="E485" s="9">
        <v>1555308</v>
      </c>
      <c r="F485" s="9">
        <v>1555308</v>
      </c>
      <c r="G485" s="10">
        <v>0</v>
      </c>
      <c r="H485" s="9">
        <v>0</v>
      </c>
      <c r="I485" s="9">
        <v>436858.22</v>
      </c>
      <c r="J485" s="10">
        <v>9280</v>
      </c>
      <c r="K485" s="10">
        <v>446138.22</v>
      </c>
      <c r="L485" s="9">
        <v>9280</v>
      </c>
      <c r="M485" s="8">
        <v>0.28684879136479718</v>
      </c>
      <c r="N485" s="8">
        <v>5.9666638376450198E-3</v>
      </c>
      <c r="O485" s="10">
        <v>1109169.78</v>
      </c>
    </row>
    <row r="486" spans="1:15" s="7" customFormat="1" x14ac:dyDescent="0.25">
      <c r="A486" s="6">
        <v>2016</v>
      </c>
      <c r="B486" t="s">
        <v>153</v>
      </c>
      <c r="C486" s="5">
        <v>35501</v>
      </c>
      <c r="D486" s="11" t="s">
        <v>29</v>
      </c>
      <c r="E486" s="9">
        <v>34816</v>
      </c>
      <c r="F486" s="9">
        <v>34816</v>
      </c>
      <c r="G486" s="10">
        <v>64283.92</v>
      </c>
      <c r="H486" s="9">
        <v>0</v>
      </c>
      <c r="I486" s="9">
        <v>0</v>
      </c>
      <c r="J486" s="10">
        <v>49069.68</v>
      </c>
      <c r="K486" s="10">
        <v>113353.60000000001</v>
      </c>
      <c r="L486" s="9">
        <v>49069.68</v>
      </c>
      <c r="M486" s="8">
        <v>3.2557904411764707</v>
      </c>
      <c r="N486" s="8">
        <v>1.4094002757352941</v>
      </c>
      <c r="O486" s="10">
        <v>-78537.600000000006</v>
      </c>
    </row>
    <row r="487" spans="1:15" s="7" customFormat="1" x14ac:dyDescent="0.25">
      <c r="A487" s="6">
        <v>2016</v>
      </c>
      <c r="B487" t="s">
        <v>153</v>
      </c>
      <c r="C487" s="5">
        <v>35701</v>
      </c>
      <c r="D487" s="11" t="s">
        <v>28</v>
      </c>
      <c r="E487" s="9">
        <v>1272387</v>
      </c>
      <c r="F487" s="9">
        <v>1272387</v>
      </c>
      <c r="G487" s="10">
        <v>80387.804400000008</v>
      </c>
      <c r="H487" s="9">
        <v>0</v>
      </c>
      <c r="I487" s="9">
        <v>117010.28</v>
      </c>
      <c r="J487" s="10">
        <v>23222.080000000002</v>
      </c>
      <c r="K487" s="10">
        <v>220620.16440000001</v>
      </c>
      <c r="L487" s="9">
        <v>23222.080000000002</v>
      </c>
      <c r="M487" s="8">
        <v>0.17339077214715334</v>
      </c>
      <c r="N487" s="8">
        <v>1.8250799481604262E-2</v>
      </c>
      <c r="O487" s="10">
        <v>1051766.8355999999</v>
      </c>
    </row>
    <row r="488" spans="1:15" s="7" customFormat="1" x14ac:dyDescent="0.25">
      <c r="A488" s="6">
        <v>2016</v>
      </c>
      <c r="B488" t="s">
        <v>153</v>
      </c>
      <c r="C488" s="5">
        <v>35801</v>
      </c>
      <c r="D488" s="11" t="s">
        <v>27</v>
      </c>
      <c r="E488" s="9">
        <v>1012616</v>
      </c>
      <c r="F488" s="9">
        <v>3734602</v>
      </c>
      <c r="G488" s="10">
        <v>1226701.0499999998</v>
      </c>
      <c r="H488" s="9">
        <v>0</v>
      </c>
      <c r="I488" s="9">
        <v>5000</v>
      </c>
      <c r="J488" s="10">
        <v>2493650.2300000004</v>
      </c>
      <c r="K488" s="10">
        <v>3725351.2800000003</v>
      </c>
      <c r="L488" s="9">
        <v>2493650.2300000004</v>
      </c>
      <c r="M488" s="8">
        <v>0.99752297031919346</v>
      </c>
      <c r="N488" s="8">
        <v>0.66771512198622518</v>
      </c>
      <c r="O488" s="10">
        <v>9250.7199999997392</v>
      </c>
    </row>
    <row r="489" spans="1:15" s="7" customFormat="1" x14ac:dyDescent="0.25">
      <c r="A489" s="6">
        <v>2016</v>
      </c>
      <c r="B489" t="s">
        <v>153</v>
      </c>
      <c r="C489" s="5">
        <v>35901</v>
      </c>
      <c r="D489" s="11" t="s">
        <v>26</v>
      </c>
      <c r="E489" s="9">
        <v>433752</v>
      </c>
      <c r="F489" s="9">
        <v>433752</v>
      </c>
      <c r="G489" s="10">
        <v>37832.71</v>
      </c>
      <c r="H489" s="9">
        <v>0</v>
      </c>
      <c r="I489" s="9">
        <v>0</v>
      </c>
      <c r="J489" s="10">
        <v>132115.05000000005</v>
      </c>
      <c r="K489" s="10">
        <v>169947.76000000004</v>
      </c>
      <c r="L489" s="9">
        <v>132115.05000000005</v>
      </c>
      <c r="M489" s="8">
        <v>0.39180859108430632</v>
      </c>
      <c r="N489" s="8">
        <v>0.30458660709345442</v>
      </c>
      <c r="O489" s="10">
        <v>263804.24</v>
      </c>
    </row>
    <row r="490" spans="1:15" s="7" customFormat="1" x14ac:dyDescent="0.25">
      <c r="A490" s="6">
        <v>2016</v>
      </c>
      <c r="B490" t="s">
        <v>153</v>
      </c>
      <c r="C490" s="5">
        <v>36201</v>
      </c>
      <c r="D490" s="11" t="s">
        <v>25</v>
      </c>
      <c r="E490" s="9">
        <v>40000</v>
      </c>
      <c r="F490" s="9">
        <v>40000</v>
      </c>
      <c r="G490" s="10">
        <v>0</v>
      </c>
      <c r="H490" s="9">
        <v>0</v>
      </c>
      <c r="I490" s="9">
        <v>0</v>
      </c>
      <c r="J490" s="10">
        <v>0</v>
      </c>
      <c r="K490" s="10">
        <v>0</v>
      </c>
      <c r="L490" s="9">
        <v>0</v>
      </c>
      <c r="M490" s="8">
        <v>0</v>
      </c>
      <c r="N490" s="8">
        <v>0</v>
      </c>
      <c r="O490" s="10">
        <v>40000</v>
      </c>
    </row>
    <row r="491" spans="1:15" s="7" customFormat="1" x14ac:dyDescent="0.25">
      <c r="A491" s="6">
        <v>2016</v>
      </c>
      <c r="B491" t="s">
        <v>153</v>
      </c>
      <c r="C491" s="5">
        <v>37101</v>
      </c>
      <c r="D491" s="11" t="s">
        <v>24</v>
      </c>
      <c r="E491" s="9">
        <v>289065</v>
      </c>
      <c r="F491" s="9">
        <v>289065</v>
      </c>
      <c r="G491" s="10">
        <v>37354.159999999974</v>
      </c>
      <c r="H491" s="9">
        <v>0</v>
      </c>
      <c r="I491" s="9">
        <v>21000</v>
      </c>
      <c r="J491" s="10">
        <v>46150</v>
      </c>
      <c r="K491" s="10">
        <v>104504.15999999997</v>
      </c>
      <c r="L491" s="9">
        <v>46150</v>
      </c>
      <c r="M491" s="8">
        <v>0.36152477816408063</v>
      </c>
      <c r="N491" s="8">
        <v>0.15965267327417709</v>
      </c>
      <c r="O491" s="10">
        <v>184560.84000000003</v>
      </c>
    </row>
    <row r="492" spans="1:15" s="7" customFormat="1" ht="25.5" x14ac:dyDescent="0.25">
      <c r="A492" s="6">
        <v>2016</v>
      </c>
      <c r="B492" t="s">
        <v>153</v>
      </c>
      <c r="C492" s="5">
        <v>37104</v>
      </c>
      <c r="D492" s="11" t="s">
        <v>23</v>
      </c>
      <c r="E492" s="9">
        <v>57796</v>
      </c>
      <c r="F492" s="9">
        <v>57796</v>
      </c>
      <c r="G492" s="10">
        <v>80764.969999999987</v>
      </c>
      <c r="H492" s="9">
        <v>0</v>
      </c>
      <c r="I492" s="9">
        <v>0</v>
      </c>
      <c r="J492" s="10">
        <v>92358.37000000001</v>
      </c>
      <c r="K492" s="10">
        <v>173123.34</v>
      </c>
      <c r="L492" s="9">
        <v>92358.37000000001</v>
      </c>
      <c r="M492" s="8">
        <v>2.9954207903661154</v>
      </c>
      <c r="N492" s="8">
        <v>1.5980062634092327</v>
      </c>
      <c r="O492" s="10">
        <v>-115327.34</v>
      </c>
    </row>
    <row r="493" spans="1:15" s="7" customFormat="1" ht="25.5" x14ac:dyDescent="0.25">
      <c r="A493" s="6">
        <v>2016</v>
      </c>
      <c r="B493" t="s">
        <v>153</v>
      </c>
      <c r="C493" s="5">
        <v>37106</v>
      </c>
      <c r="D493" s="11" t="s">
        <v>22</v>
      </c>
      <c r="E493" s="9">
        <v>281123</v>
      </c>
      <c r="F493" s="9">
        <v>281123</v>
      </c>
      <c r="G493" s="10">
        <v>0</v>
      </c>
      <c r="H493" s="9">
        <v>0</v>
      </c>
      <c r="I493" s="9">
        <v>30000</v>
      </c>
      <c r="J493" s="10">
        <v>548910.96</v>
      </c>
      <c r="K493" s="10">
        <v>578910.96</v>
      </c>
      <c r="L493" s="9">
        <v>548910.96</v>
      </c>
      <c r="M493" s="8">
        <v>2.0592799593060689</v>
      </c>
      <c r="N493" s="8">
        <v>1.9525651049540591</v>
      </c>
      <c r="O493" s="10">
        <v>-297787.95999999996</v>
      </c>
    </row>
    <row r="494" spans="1:15" s="7" customFormat="1" x14ac:dyDescent="0.25">
      <c r="A494" s="6">
        <v>2016</v>
      </c>
      <c r="B494" t="s">
        <v>153</v>
      </c>
      <c r="C494" s="5">
        <v>37201</v>
      </c>
      <c r="D494" s="11" t="s">
        <v>21</v>
      </c>
      <c r="E494" s="9">
        <v>212037</v>
      </c>
      <c r="F494" s="9">
        <v>212037</v>
      </c>
      <c r="G494" s="10">
        <v>0</v>
      </c>
      <c r="H494" s="9">
        <v>0</v>
      </c>
      <c r="I494" s="9">
        <v>12763.7</v>
      </c>
      <c r="J494" s="10">
        <v>81218.73000000001</v>
      </c>
      <c r="K494" s="10">
        <v>93982.430000000008</v>
      </c>
      <c r="L494" s="9">
        <v>81218.73000000001</v>
      </c>
      <c r="M494" s="8">
        <v>0.44323599183161433</v>
      </c>
      <c r="N494" s="8">
        <v>0.38304036559657045</v>
      </c>
      <c r="O494" s="10">
        <v>118054.56999999999</v>
      </c>
    </row>
    <row r="495" spans="1:15" s="7" customFormat="1" ht="25.5" x14ac:dyDescent="0.25">
      <c r="A495" s="6">
        <v>2016</v>
      </c>
      <c r="B495" t="s">
        <v>153</v>
      </c>
      <c r="C495" s="5">
        <v>37204</v>
      </c>
      <c r="D495" s="11" t="s">
        <v>20</v>
      </c>
      <c r="E495" s="9">
        <v>147903</v>
      </c>
      <c r="F495" s="9">
        <v>147903</v>
      </c>
      <c r="G495" s="10">
        <v>0</v>
      </c>
      <c r="H495" s="9">
        <v>0</v>
      </c>
      <c r="I495" s="9">
        <v>0</v>
      </c>
      <c r="J495" s="10">
        <v>2520.0100000000002</v>
      </c>
      <c r="K495" s="10">
        <v>2520.0100000000002</v>
      </c>
      <c r="L495" s="9">
        <v>2520.0100000000002</v>
      </c>
      <c r="M495" s="8">
        <v>1.7038261563321909E-2</v>
      </c>
      <c r="N495" s="8">
        <v>1.7038261563321909E-2</v>
      </c>
      <c r="O495" s="10">
        <v>145382.99</v>
      </c>
    </row>
    <row r="496" spans="1:15" s="7" customFormat="1" ht="25.5" x14ac:dyDescent="0.25">
      <c r="A496" s="6">
        <v>2016</v>
      </c>
      <c r="B496" t="s">
        <v>153</v>
      </c>
      <c r="C496" s="5">
        <v>37206</v>
      </c>
      <c r="D496" s="11" t="s">
        <v>149</v>
      </c>
      <c r="E496" s="9">
        <v>0</v>
      </c>
      <c r="F496" s="9">
        <v>0</v>
      </c>
      <c r="G496" s="10">
        <v>0</v>
      </c>
      <c r="H496" s="9">
        <v>0</v>
      </c>
      <c r="I496" s="9">
        <v>0</v>
      </c>
      <c r="J496" s="10">
        <v>0</v>
      </c>
      <c r="K496" s="10">
        <v>0</v>
      </c>
      <c r="L496" s="9">
        <v>0</v>
      </c>
      <c r="M496" s="8">
        <v>0</v>
      </c>
      <c r="N496" s="8">
        <v>0</v>
      </c>
      <c r="O496" s="10">
        <v>0</v>
      </c>
    </row>
    <row r="497" spans="1:15" s="7" customFormat="1" x14ac:dyDescent="0.25">
      <c r="A497" s="6">
        <v>2016</v>
      </c>
      <c r="B497" t="s">
        <v>153</v>
      </c>
      <c r="C497" s="5">
        <v>37501</v>
      </c>
      <c r="D497" s="11" t="s">
        <v>19</v>
      </c>
      <c r="E497" s="9">
        <v>243825</v>
      </c>
      <c r="F497" s="9">
        <v>243825</v>
      </c>
      <c r="G497" s="10">
        <v>0</v>
      </c>
      <c r="H497" s="9">
        <v>0</v>
      </c>
      <c r="I497" s="9">
        <v>33589.879999999997</v>
      </c>
      <c r="J497" s="10">
        <v>117695.31</v>
      </c>
      <c r="K497" s="10">
        <v>151285.19</v>
      </c>
      <c r="L497" s="9">
        <v>117695.31</v>
      </c>
      <c r="M497" s="8">
        <v>0.6204662770429612</v>
      </c>
      <c r="N497" s="8">
        <v>0.48270402952937558</v>
      </c>
      <c r="O497" s="10">
        <v>92539.81</v>
      </c>
    </row>
    <row r="498" spans="1:15" s="7" customFormat="1" x14ac:dyDescent="0.25">
      <c r="A498" s="6">
        <v>2016</v>
      </c>
      <c r="B498" t="s">
        <v>153</v>
      </c>
      <c r="C498" s="5">
        <v>37504</v>
      </c>
      <c r="D498" s="11" t="s">
        <v>18</v>
      </c>
      <c r="E498" s="9">
        <v>128254</v>
      </c>
      <c r="F498" s="9">
        <v>128254</v>
      </c>
      <c r="G498" s="10">
        <v>0</v>
      </c>
      <c r="H498" s="9">
        <v>0</v>
      </c>
      <c r="I498" s="9">
        <v>0</v>
      </c>
      <c r="J498" s="10">
        <v>133638.03999999998</v>
      </c>
      <c r="K498" s="10">
        <v>133638.03999999998</v>
      </c>
      <c r="L498" s="9">
        <v>133638.03999999998</v>
      </c>
      <c r="M498" s="8">
        <v>1.0419795094110123</v>
      </c>
      <c r="N498" s="8">
        <v>1.0419795094110123</v>
      </c>
      <c r="O498" s="10">
        <v>-5384.039999999979</v>
      </c>
    </row>
    <row r="499" spans="1:15" s="7" customFormat="1" ht="25.5" x14ac:dyDescent="0.25">
      <c r="A499" s="6">
        <v>2016</v>
      </c>
      <c r="B499" t="s">
        <v>153</v>
      </c>
      <c r="C499" s="5">
        <v>37602</v>
      </c>
      <c r="D499" s="11" t="s">
        <v>17</v>
      </c>
      <c r="E499" s="9">
        <v>532606</v>
      </c>
      <c r="F499" s="9">
        <v>532606</v>
      </c>
      <c r="G499" s="10">
        <v>0</v>
      </c>
      <c r="H499" s="9">
        <v>0</v>
      </c>
      <c r="I499" s="9">
        <v>165772.88</v>
      </c>
      <c r="J499" s="10">
        <v>396537.27999999997</v>
      </c>
      <c r="K499" s="10">
        <v>562310.15999999992</v>
      </c>
      <c r="L499" s="9">
        <v>396537.27999999997</v>
      </c>
      <c r="M499" s="8">
        <v>1.055771358189731</v>
      </c>
      <c r="N499" s="8">
        <v>0.74452274289061704</v>
      </c>
      <c r="O499" s="10">
        <v>-29704.159999999916</v>
      </c>
    </row>
    <row r="500" spans="1:15" s="7" customFormat="1" x14ac:dyDescent="0.25">
      <c r="A500" s="6">
        <v>2016</v>
      </c>
      <c r="B500" t="s">
        <v>153</v>
      </c>
      <c r="C500" s="5">
        <v>38301</v>
      </c>
      <c r="D500" s="11" t="s">
        <v>16</v>
      </c>
      <c r="E500" s="9">
        <v>838163</v>
      </c>
      <c r="F500" s="9">
        <v>838163</v>
      </c>
      <c r="G500" s="10">
        <v>0</v>
      </c>
      <c r="H500" s="9">
        <v>0</v>
      </c>
      <c r="I500" s="9">
        <v>50088.350000000006</v>
      </c>
      <c r="J500" s="10">
        <v>260753.62999999998</v>
      </c>
      <c r="K500" s="10">
        <v>310841.98</v>
      </c>
      <c r="L500" s="9">
        <v>260753.62999999998</v>
      </c>
      <c r="M500" s="8">
        <v>0.37086101390779597</v>
      </c>
      <c r="N500" s="8">
        <v>0.31110133709075682</v>
      </c>
      <c r="O500" s="10">
        <v>527321.02</v>
      </c>
    </row>
    <row r="501" spans="1:15" s="7" customFormat="1" x14ac:dyDescent="0.25">
      <c r="A501" s="6">
        <v>2016</v>
      </c>
      <c r="B501" t="s">
        <v>153</v>
      </c>
      <c r="C501" s="5">
        <v>38401</v>
      </c>
      <c r="D501" s="11" t="s">
        <v>15</v>
      </c>
      <c r="E501" s="9">
        <v>137000</v>
      </c>
      <c r="F501" s="9">
        <v>180000</v>
      </c>
      <c r="G501" s="10">
        <v>0</v>
      </c>
      <c r="H501" s="9">
        <v>0</v>
      </c>
      <c r="I501" s="9">
        <v>45000</v>
      </c>
      <c r="J501" s="10">
        <v>132690.9</v>
      </c>
      <c r="K501" s="10">
        <v>177690.9</v>
      </c>
      <c r="L501" s="9">
        <v>132690.9</v>
      </c>
      <c r="M501" s="8">
        <v>0.98717166666666667</v>
      </c>
      <c r="N501" s="8">
        <v>0.73717166666666667</v>
      </c>
      <c r="O501" s="10">
        <v>2309.1000000000058</v>
      </c>
    </row>
    <row r="502" spans="1:15" s="7" customFormat="1" x14ac:dyDescent="0.25">
      <c r="A502" s="6">
        <v>2016</v>
      </c>
      <c r="B502" t="s">
        <v>153</v>
      </c>
      <c r="C502" s="5">
        <v>38501</v>
      </c>
      <c r="D502" s="11" t="s">
        <v>14</v>
      </c>
      <c r="E502" s="9">
        <v>31453</v>
      </c>
      <c r="F502" s="9">
        <v>31453</v>
      </c>
      <c r="G502" s="10">
        <v>0</v>
      </c>
      <c r="H502" s="9">
        <v>0</v>
      </c>
      <c r="I502" s="9">
        <v>0</v>
      </c>
      <c r="J502" s="10">
        <v>24663.05</v>
      </c>
      <c r="K502" s="10">
        <v>24663.05</v>
      </c>
      <c r="L502" s="9">
        <v>24663.05</v>
      </c>
      <c r="M502" s="8">
        <v>0.78412393094458399</v>
      </c>
      <c r="N502" s="8">
        <v>0.78412393094458399</v>
      </c>
      <c r="O502" s="10">
        <v>6789.9500000000007</v>
      </c>
    </row>
    <row r="503" spans="1:15" s="7" customFormat="1" x14ac:dyDescent="0.25">
      <c r="A503" s="6">
        <v>2016</v>
      </c>
      <c r="B503" t="s">
        <v>153</v>
      </c>
      <c r="C503" s="5">
        <v>39202</v>
      </c>
      <c r="D503" s="11" t="s">
        <v>13</v>
      </c>
      <c r="E503" s="9">
        <v>152640</v>
      </c>
      <c r="F503" s="9">
        <v>152640</v>
      </c>
      <c r="G503" s="10">
        <v>2832.72</v>
      </c>
      <c r="H503" s="9">
        <v>0</v>
      </c>
      <c r="I503" s="9">
        <v>5344</v>
      </c>
      <c r="J503" s="10">
        <v>38071.760000000009</v>
      </c>
      <c r="K503" s="10">
        <v>46248.48000000001</v>
      </c>
      <c r="L503" s="9">
        <v>38071.760000000009</v>
      </c>
      <c r="M503" s="8">
        <v>0.30299056603773589</v>
      </c>
      <c r="N503" s="8">
        <v>0.24942190775681347</v>
      </c>
      <c r="O503" s="10">
        <v>106391.51999999999</v>
      </c>
    </row>
    <row r="504" spans="1:15" s="7" customFormat="1" x14ac:dyDescent="0.25">
      <c r="A504" s="6">
        <v>2016</v>
      </c>
      <c r="B504" t="s">
        <v>153</v>
      </c>
      <c r="C504" s="5">
        <v>39401</v>
      </c>
      <c r="D504" s="11" t="s">
        <v>12</v>
      </c>
      <c r="E504" s="9">
        <v>1000000</v>
      </c>
      <c r="F504" s="9">
        <v>3587966</v>
      </c>
      <c r="G504" s="10">
        <v>0</v>
      </c>
      <c r="H504" s="9">
        <v>0</v>
      </c>
      <c r="I504" s="9">
        <v>0</v>
      </c>
      <c r="J504" s="10">
        <v>2925969.24</v>
      </c>
      <c r="K504" s="10">
        <v>2925969.24</v>
      </c>
      <c r="L504" s="9">
        <v>2925969.24</v>
      </c>
      <c r="M504" s="8">
        <v>0.8154952527420829</v>
      </c>
      <c r="N504" s="8">
        <v>0.8154952527420829</v>
      </c>
      <c r="O504" s="10">
        <v>661996.75999999978</v>
      </c>
    </row>
    <row r="505" spans="1:15" s="7" customFormat="1" x14ac:dyDescent="0.25">
      <c r="A505" s="6">
        <v>2016</v>
      </c>
      <c r="B505" t="s">
        <v>153</v>
      </c>
      <c r="C505" s="5">
        <v>39801</v>
      </c>
      <c r="D505" s="11" t="s">
        <v>11</v>
      </c>
      <c r="E505" s="9">
        <v>2455603</v>
      </c>
      <c r="F505" s="9">
        <v>2455603</v>
      </c>
      <c r="G505" s="10">
        <v>0</v>
      </c>
      <c r="H505" s="9">
        <v>0</v>
      </c>
      <c r="I505" s="9">
        <v>0</v>
      </c>
      <c r="J505" s="10">
        <v>1660003</v>
      </c>
      <c r="K505" s="10">
        <v>1660003</v>
      </c>
      <c r="L505" s="9">
        <v>1660003</v>
      </c>
      <c r="M505" s="8">
        <v>0.67600625996954722</v>
      </c>
      <c r="N505" s="8">
        <v>0.67600625996954722</v>
      </c>
      <c r="O505" s="10">
        <v>795600</v>
      </c>
    </row>
    <row r="506" spans="1:15" s="7" customFormat="1" x14ac:dyDescent="0.25">
      <c r="A506" s="6">
        <v>2016</v>
      </c>
      <c r="B506" t="s">
        <v>153</v>
      </c>
      <c r="C506" s="5">
        <v>43901</v>
      </c>
      <c r="D506" s="11" t="s">
        <v>10</v>
      </c>
      <c r="E506" s="9">
        <v>6575926</v>
      </c>
      <c r="F506" s="9">
        <v>6575926</v>
      </c>
      <c r="G506" s="10">
        <v>0</v>
      </c>
      <c r="H506" s="9">
        <v>0</v>
      </c>
      <c r="I506" s="9">
        <v>0</v>
      </c>
      <c r="J506" s="10">
        <v>4375248.800000052</v>
      </c>
      <c r="K506" s="10">
        <v>4375248.800000052</v>
      </c>
      <c r="L506" s="9">
        <v>4375248.800000052</v>
      </c>
      <c r="M506" s="8">
        <v>0.66534337521438836</v>
      </c>
      <c r="N506" s="8">
        <v>0.66534337521438836</v>
      </c>
      <c r="O506" s="10">
        <v>2200677.199999948</v>
      </c>
    </row>
    <row r="507" spans="1:15" s="7" customFormat="1" x14ac:dyDescent="0.25">
      <c r="A507" s="6">
        <v>2016</v>
      </c>
      <c r="B507" t="s">
        <v>153</v>
      </c>
      <c r="C507" s="5">
        <v>44102</v>
      </c>
      <c r="D507" s="11" t="s">
        <v>9</v>
      </c>
      <c r="E507" s="9">
        <v>1122110</v>
      </c>
      <c r="F507" s="9">
        <v>1122110</v>
      </c>
      <c r="G507" s="10">
        <v>0</v>
      </c>
      <c r="H507" s="9">
        <v>0</v>
      </c>
      <c r="I507" s="9">
        <v>237752.94999999998</v>
      </c>
      <c r="J507" s="10">
        <v>708251.39</v>
      </c>
      <c r="K507" s="10">
        <v>946004.34</v>
      </c>
      <c r="L507" s="9">
        <v>708251.39</v>
      </c>
      <c r="M507" s="8">
        <v>0.84305847020345592</v>
      </c>
      <c r="N507" s="8">
        <v>0.63117821782178218</v>
      </c>
      <c r="O507" s="10">
        <v>176105.66000000003</v>
      </c>
    </row>
    <row r="508" spans="1:15" s="7" customFormat="1" x14ac:dyDescent="0.25">
      <c r="A508" s="6">
        <v>2016</v>
      </c>
      <c r="B508" t="s">
        <v>153</v>
      </c>
      <c r="C508" s="5">
        <v>44106</v>
      </c>
      <c r="D508" s="11" t="s">
        <v>8</v>
      </c>
      <c r="E508" s="9">
        <v>405581</v>
      </c>
      <c r="F508" s="9">
        <v>405581</v>
      </c>
      <c r="G508" s="10">
        <v>0</v>
      </c>
      <c r="H508" s="9">
        <v>0</v>
      </c>
      <c r="I508" s="9">
        <v>0</v>
      </c>
      <c r="J508" s="10">
        <v>128250</v>
      </c>
      <c r="K508" s="10">
        <v>128250</v>
      </c>
      <c r="L508" s="9">
        <v>128250</v>
      </c>
      <c r="M508" s="8">
        <v>0.31621303759298391</v>
      </c>
      <c r="N508" s="8">
        <v>0.31621303759298391</v>
      </c>
      <c r="O508" s="10">
        <v>277331</v>
      </c>
    </row>
    <row r="509" spans="1:15" s="7" customFormat="1" x14ac:dyDescent="0.25">
      <c r="A509" s="6">
        <v>2016</v>
      </c>
      <c r="B509" t="s">
        <v>153</v>
      </c>
      <c r="C509" s="5">
        <v>51101</v>
      </c>
      <c r="D509" s="11" t="s">
        <v>7</v>
      </c>
      <c r="E509" s="9">
        <v>0</v>
      </c>
      <c r="F509" s="9">
        <v>2000000</v>
      </c>
      <c r="G509" s="10">
        <v>0</v>
      </c>
      <c r="H509" s="9">
        <v>0</v>
      </c>
      <c r="I509" s="9">
        <v>2000000</v>
      </c>
      <c r="J509" s="10">
        <v>0</v>
      </c>
      <c r="K509" s="10">
        <v>2000000</v>
      </c>
      <c r="L509" s="9">
        <v>0</v>
      </c>
      <c r="M509" s="8">
        <v>1</v>
      </c>
      <c r="N509" s="8">
        <v>0</v>
      </c>
      <c r="O509" s="10">
        <v>0</v>
      </c>
    </row>
    <row r="510" spans="1:15" s="7" customFormat="1" x14ac:dyDescent="0.25">
      <c r="A510" s="6">
        <v>2016</v>
      </c>
      <c r="B510" t="s">
        <v>153</v>
      </c>
      <c r="C510" s="5">
        <v>51501</v>
      </c>
      <c r="D510" s="11" t="s">
        <v>6</v>
      </c>
      <c r="E510" s="9">
        <v>0</v>
      </c>
      <c r="F510" s="9">
        <v>0</v>
      </c>
      <c r="G510" s="10">
        <v>0</v>
      </c>
      <c r="H510" s="9">
        <v>0</v>
      </c>
      <c r="I510" s="9">
        <v>0</v>
      </c>
      <c r="J510" s="10">
        <v>0</v>
      </c>
      <c r="K510" s="10">
        <v>0</v>
      </c>
      <c r="L510" s="9">
        <v>0</v>
      </c>
      <c r="M510" s="8">
        <v>0</v>
      </c>
      <c r="N510" s="8">
        <v>0</v>
      </c>
      <c r="O510" s="10">
        <v>0</v>
      </c>
    </row>
    <row r="511" spans="1:15" s="7" customFormat="1" x14ac:dyDescent="0.25">
      <c r="A511" s="6">
        <v>2016</v>
      </c>
      <c r="B511" t="s">
        <v>153</v>
      </c>
      <c r="C511" s="5">
        <v>51901</v>
      </c>
      <c r="D511" s="11" t="s">
        <v>5</v>
      </c>
      <c r="E511" s="9">
        <v>4677950</v>
      </c>
      <c r="F511" s="9">
        <v>5274679</v>
      </c>
      <c r="G511" s="10">
        <v>157918.976</v>
      </c>
      <c r="H511" s="9">
        <v>0</v>
      </c>
      <c r="I511" s="9">
        <v>5116760.0200000005</v>
      </c>
      <c r="J511" s="10">
        <v>0</v>
      </c>
      <c r="K511" s="10">
        <v>5274678.9960000003</v>
      </c>
      <c r="L511" s="9">
        <v>0</v>
      </c>
      <c r="M511" s="8">
        <v>0.99999999924166005</v>
      </c>
      <c r="N511" s="8">
        <v>0</v>
      </c>
      <c r="O511" s="10">
        <v>3.9999997243285179E-3</v>
      </c>
    </row>
    <row r="512" spans="1:15" s="7" customFormat="1" x14ac:dyDescent="0.25">
      <c r="A512" s="6">
        <v>2016</v>
      </c>
      <c r="B512" t="s">
        <v>153</v>
      </c>
      <c r="C512" s="5">
        <v>52101</v>
      </c>
      <c r="D512" s="11" t="s">
        <v>4</v>
      </c>
      <c r="E512" s="9">
        <v>0</v>
      </c>
      <c r="F512" s="9">
        <v>1854078</v>
      </c>
      <c r="G512" s="10">
        <v>0</v>
      </c>
      <c r="H512" s="9">
        <v>0</v>
      </c>
      <c r="I512" s="9">
        <v>1854078</v>
      </c>
      <c r="J512" s="10">
        <v>0</v>
      </c>
      <c r="K512" s="10">
        <v>1854078</v>
      </c>
      <c r="L512" s="9">
        <v>0</v>
      </c>
      <c r="M512" s="8">
        <v>0.99999999999999989</v>
      </c>
      <c r="N512" s="8">
        <v>0</v>
      </c>
      <c r="O512" s="10">
        <v>0</v>
      </c>
    </row>
    <row r="513" spans="1:15" s="7" customFormat="1" x14ac:dyDescent="0.25">
      <c r="A513" s="6">
        <v>2016</v>
      </c>
      <c r="B513" t="s">
        <v>153</v>
      </c>
      <c r="C513" s="5">
        <v>52301</v>
      </c>
      <c r="D513" s="11" t="s">
        <v>3</v>
      </c>
      <c r="E513" s="9">
        <v>0</v>
      </c>
      <c r="F513" s="9">
        <v>0</v>
      </c>
      <c r="G513" s="10">
        <v>0</v>
      </c>
      <c r="H513" s="9">
        <v>0</v>
      </c>
      <c r="I513" s="9">
        <v>0</v>
      </c>
      <c r="J513" s="10">
        <v>0</v>
      </c>
      <c r="K513" s="10">
        <v>0</v>
      </c>
      <c r="L513" s="9">
        <v>0</v>
      </c>
      <c r="M513" s="8">
        <v>0</v>
      </c>
      <c r="N513" s="8">
        <v>0</v>
      </c>
      <c r="O513" s="10">
        <v>0</v>
      </c>
    </row>
    <row r="514" spans="1:15" s="7" customFormat="1" x14ac:dyDescent="0.25">
      <c r="A514" s="6">
        <v>2016</v>
      </c>
      <c r="B514" t="s">
        <v>153</v>
      </c>
      <c r="C514" s="5">
        <v>53101</v>
      </c>
      <c r="D514" s="11" t="s">
        <v>150</v>
      </c>
      <c r="E514" s="9">
        <v>343330</v>
      </c>
      <c r="F514" s="9">
        <v>282900</v>
      </c>
      <c r="G514" s="10">
        <v>181536.34720000002</v>
      </c>
      <c r="H514" s="9">
        <v>0</v>
      </c>
      <c r="I514" s="9">
        <v>101363.65000000001</v>
      </c>
      <c r="J514" s="10">
        <v>0</v>
      </c>
      <c r="K514" s="10">
        <v>282899.99720000004</v>
      </c>
      <c r="L514" s="9">
        <v>0</v>
      </c>
      <c r="M514" s="8">
        <v>0.99999999010250984</v>
      </c>
      <c r="N514" s="8">
        <v>0</v>
      </c>
      <c r="O514" s="10">
        <v>2.7999999583698809E-3</v>
      </c>
    </row>
    <row r="515" spans="1:15" s="7" customFormat="1" x14ac:dyDescent="0.25">
      <c r="A515" s="6">
        <v>2016</v>
      </c>
      <c r="B515" t="s">
        <v>153</v>
      </c>
      <c r="C515" s="5">
        <v>53201</v>
      </c>
      <c r="D515" s="11" t="s">
        <v>151</v>
      </c>
      <c r="E515" s="9">
        <v>0</v>
      </c>
      <c r="F515" s="9">
        <v>25280</v>
      </c>
      <c r="G515" s="10">
        <v>21556.975999999995</v>
      </c>
      <c r="H515" s="9">
        <v>0</v>
      </c>
      <c r="I515" s="9">
        <v>3723.0200000000004</v>
      </c>
      <c r="J515" s="10">
        <v>0</v>
      </c>
      <c r="K515" s="10">
        <v>25279.995999999996</v>
      </c>
      <c r="L515" s="9">
        <v>0</v>
      </c>
      <c r="M515" s="8">
        <v>0.99999984177215173</v>
      </c>
      <c r="N515" s="8">
        <v>0</v>
      </c>
      <c r="O515" s="10">
        <v>4.0000000044528861E-3</v>
      </c>
    </row>
    <row r="516" spans="1:15" s="7" customFormat="1" x14ac:dyDescent="0.25">
      <c r="A516" s="6">
        <v>2016</v>
      </c>
      <c r="B516" t="s">
        <v>153</v>
      </c>
      <c r="C516" s="5">
        <v>56701</v>
      </c>
      <c r="D516" s="11" t="s">
        <v>152</v>
      </c>
      <c r="E516" s="9">
        <v>0</v>
      </c>
      <c r="F516" s="9">
        <v>84349</v>
      </c>
      <c r="G516" s="10">
        <v>0</v>
      </c>
      <c r="H516" s="9">
        <v>0</v>
      </c>
      <c r="I516" s="9">
        <v>84349</v>
      </c>
      <c r="J516" s="10">
        <v>0</v>
      </c>
      <c r="K516" s="10">
        <v>84349</v>
      </c>
      <c r="L516" s="9">
        <v>0</v>
      </c>
      <c r="M516" s="8">
        <v>1</v>
      </c>
      <c r="N516" s="8">
        <v>0</v>
      </c>
      <c r="O516" s="10">
        <v>0</v>
      </c>
    </row>
    <row r="517" spans="1:15" s="7" customFormat="1" x14ac:dyDescent="0.25">
      <c r="A517" s="6">
        <v>2016</v>
      </c>
      <c r="B517" t="s">
        <v>127</v>
      </c>
      <c r="C517" s="5">
        <v>11301</v>
      </c>
      <c r="D517" s="11" t="s">
        <v>111</v>
      </c>
      <c r="E517" s="9">
        <v>44414397</v>
      </c>
      <c r="F517" s="9">
        <v>44815574.899999999</v>
      </c>
      <c r="G517" s="10">
        <v>0</v>
      </c>
      <c r="H517" s="9">
        <v>0</v>
      </c>
      <c r="I517" s="9">
        <v>0</v>
      </c>
      <c r="J517" s="10">
        <v>39708303.79999999</v>
      </c>
      <c r="K517" s="10">
        <v>39708303.79999999</v>
      </c>
      <c r="L517" s="9">
        <v>39708303.79999999</v>
      </c>
      <c r="M517" s="8">
        <v>0.88603803228238831</v>
      </c>
      <c r="N517" s="8">
        <v>0.88603803228238831</v>
      </c>
      <c r="O517" s="10">
        <v>5107271.1000000089</v>
      </c>
    </row>
    <row r="518" spans="1:15" s="7" customFormat="1" x14ac:dyDescent="0.25">
      <c r="A518" s="6">
        <v>2016</v>
      </c>
      <c r="B518" t="s">
        <v>127</v>
      </c>
      <c r="C518" s="5">
        <v>12101</v>
      </c>
      <c r="D518" s="11" t="s">
        <v>129</v>
      </c>
      <c r="E518" s="9">
        <v>0</v>
      </c>
      <c r="F518" s="9">
        <v>0</v>
      </c>
      <c r="G518" s="10">
        <v>0</v>
      </c>
      <c r="H518" s="9">
        <v>0</v>
      </c>
      <c r="I518" s="9">
        <v>0</v>
      </c>
      <c r="J518" s="10">
        <v>0</v>
      </c>
      <c r="K518" s="10">
        <v>0</v>
      </c>
      <c r="L518" s="9">
        <v>0</v>
      </c>
      <c r="M518" s="8">
        <v>0</v>
      </c>
      <c r="N518" s="8">
        <v>0</v>
      </c>
      <c r="O518" s="10">
        <v>0</v>
      </c>
    </row>
    <row r="519" spans="1:15" s="7" customFormat="1" x14ac:dyDescent="0.25">
      <c r="A519" s="6">
        <v>2016</v>
      </c>
      <c r="B519" t="s">
        <v>127</v>
      </c>
      <c r="C519" s="5">
        <v>12201</v>
      </c>
      <c r="D519" s="11" t="s">
        <v>110</v>
      </c>
      <c r="E519" s="9">
        <v>3102745</v>
      </c>
      <c r="F519" s="9">
        <v>3102745</v>
      </c>
      <c r="G519" s="10">
        <v>0</v>
      </c>
      <c r="H519" s="9">
        <v>0</v>
      </c>
      <c r="I519" s="9">
        <v>0</v>
      </c>
      <c r="J519" s="10">
        <v>2027853.48</v>
      </c>
      <c r="K519" s="10">
        <v>2027853.48</v>
      </c>
      <c r="L519" s="9">
        <v>2027853.48</v>
      </c>
      <c r="M519" s="8">
        <v>0.65356756033770091</v>
      </c>
      <c r="N519" s="8">
        <v>0.65356756033770091</v>
      </c>
      <c r="O519" s="10">
        <v>1074891.52</v>
      </c>
    </row>
    <row r="520" spans="1:15" s="7" customFormat="1" x14ac:dyDescent="0.25">
      <c r="A520" s="6">
        <v>2016</v>
      </c>
      <c r="B520" t="s">
        <v>127</v>
      </c>
      <c r="C520" s="5">
        <v>12301</v>
      </c>
      <c r="D520" s="11" t="s">
        <v>130</v>
      </c>
      <c r="E520" s="9">
        <v>0</v>
      </c>
      <c r="F520" s="9">
        <v>0</v>
      </c>
      <c r="G520" s="10">
        <v>0</v>
      </c>
      <c r="H520" s="9">
        <v>0</v>
      </c>
      <c r="I520" s="9">
        <v>0</v>
      </c>
      <c r="J520" s="10">
        <v>0</v>
      </c>
      <c r="K520" s="10">
        <v>0</v>
      </c>
      <c r="L520" s="9">
        <v>0</v>
      </c>
      <c r="M520" s="8">
        <v>0</v>
      </c>
      <c r="N520" s="8">
        <v>0</v>
      </c>
      <c r="O520" s="10">
        <v>0</v>
      </c>
    </row>
    <row r="521" spans="1:15" s="7" customFormat="1" x14ac:dyDescent="0.25">
      <c r="A521" s="6">
        <v>2016</v>
      </c>
      <c r="B521" t="s">
        <v>127</v>
      </c>
      <c r="C521" s="5">
        <v>13101</v>
      </c>
      <c r="D521" s="11" t="s">
        <v>109</v>
      </c>
      <c r="E521" s="9">
        <v>32100</v>
      </c>
      <c r="F521" s="9">
        <v>32100</v>
      </c>
      <c r="G521" s="10">
        <v>0</v>
      </c>
      <c r="H521" s="9">
        <v>0</v>
      </c>
      <c r="I521" s="9">
        <v>0</v>
      </c>
      <c r="J521" s="10">
        <v>29437.5</v>
      </c>
      <c r="K521" s="10">
        <v>29437.5</v>
      </c>
      <c r="L521" s="9">
        <v>29437.5</v>
      </c>
      <c r="M521" s="8">
        <v>0.91705607476635509</v>
      </c>
      <c r="N521" s="8">
        <v>0.91705607476635509</v>
      </c>
      <c r="O521" s="10">
        <v>2662.5</v>
      </c>
    </row>
    <row r="522" spans="1:15" s="7" customFormat="1" ht="25.5" x14ac:dyDescent="0.25">
      <c r="A522" s="6">
        <v>2016</v>
      </c>
      <c r="B522" t="s">
        <v>127</v>
      </c>
      <c r="C522" s="5">
        <v>13102</v>
      </c>
      <c r="D522" s="11" t="s">
        <v>108</v>
      </c>
      <c r="E522" s="9">
        <v>12467482</v>
      </c>
      <c r="F522" s="9">
        <v>12585766.5</v>
      </c>
      <c r="G522" s="10">
        <v>0</v>
      </c>
      <c r="H522" s="9">
        <v>0</v>
      </c>
      <c r="I522" s="9">
        <v>0</v>
      </c>
      <c r="J522" s="10">
        <v>12288903.560000001</v>
      </c>
      <c r="K522" s="10">
        <v>12288903.560000001</v>
      </c>
      <c r="L522" s="9">
        <v>12288903.560000001</v>
      </c>
      <c r="M522" s="8">
        <v>0.97641280409897968</v>
      </c>
      <c r="N522" s="8">
        <v>0.97641280409897968</v>
      </c>
      <c r="O522" s="10">
        <v>296862.93999999948</v>
      </c>
    </row>
    <row r="523" spans="1:15" s="7" customFormat="1" x14ac:dyDescent="0.25">
      <c r="A523" s="6">
        <v>2016</v>
      </c>
      <c r="B523" t="s">
        <v>127</v>
      </c>
      <c r="C523" s="5">
        <v>13201</v>
      </c>
      <c r="D523" s="11" t="s">
        <v>107</v>
      </c>
      <c r="E523" s="9">
        <v>3321760</v>
      </c>
      <c r="F523" s="9">
        <v>3428416.95</v>
      </c>
      <c r="G523" s="10">
        <v>0</v>
      </c>
      <c r="H523" s="9">
        <v>0</v>
      </c>
      <c r="I523" s="9">
        <v>0</v>
      </c>
      <c r="J523" s="10">
        <v>2770560.5299999993</v>
      </c>
      <c r="K523" s="10">
        <v>2770560.5299999993</v>
      </c>
      <c r="L523" s="9">
        <v>2770560.5299999993</v>
      </c>
      <c r="M523" s="8">
        <v>0.80811656528532771</v>
      </c>
      <c r="N523" s="8">
        <v>0.80811656528532771</v>
      </c>
      <c r="O523" s="10">
        <v>657856.42000000086</v>
      </c>
    </row>
    <row r="524" spans="1:15" s="7" customFormat="1" x14ac:dyDescent="0.25">
      <c r="A524" s="6">
        <v>2016</v>
      </c>
      <c r="B524" t="s">
        <v>127</v>
      </c>
      <c r="C524" s="5">
        <v>13202</v>
      </c>
      <c r="D524" s="11" t="s">
        <v>106</v>
      </c>
      <c r="E524" s="9">
        <v>5646759</v>
      </c>
      <c r="F524" s="9">
        <v>5735639.7999999998</v>
      </c>
      <c r="G524" s="10">
        <v>0</v>
      </c>
      <c r="H524" s="9">
        <v>0</v>
      </c>
      <c r="I524" s="9">
        <v>0</v>
      </c>
      <c r="J524" s="10">
        <v>7445601.29</v>
      </c>
      <c r="K524" s="10">
        <v>7445601.29</v>
      </c>
      <c r="L524" s="9">
        <v>7445601.29</v>
      </c>
      <c r="M524" s="8">
        <v>1.2981291625042424</v>
      </c>
      <c r="N524" s="8">
        <v>1.2981291625042424</v>
      </c>
      <c r="O524" s="10">
        <v>-1709961.4900000002</v>
      </c>
    </row>
    <row r="525" spans="1:15" s="7" customFormat="1" x14ac:dyDescent="0.25">
      <c r="A525" s="6">
        <v>2016</v>
      </c>
      <c r="B525" t="s">
        <v>127</v>
      </c>
      <c r="C525" s="5">
        <v>13301</v>
      </c>
      <c r="D525" s="11" t="s">
        <v>131</v>
      </c>
      <c r="E525" s="9">
        <v>0</v>
      </c>
      <c r="F525" s="9">
        <v>0</v>
      </c>
      <c r="G525" s="10">
        <v>0</v>
      </c>
      <c r="H525" s="9">
        <v>0</v>
      </c>
      <c r="I525" s="9">
        <v>0</v>
      </c>
      <c r="J525" s="10">
        <v>2662.8599999999933</v>
      </c>
      <c r="K525" s="10">
        <v>2662.8599999999933</v>
      </c>
      <c r="L525" s="9">
        <v>2662.8599999999933</v>
      </c>
      <c r="M525" s="8">
        <v>0</v>
      </c>
      <c r="N525" s="8">
        <v>0</v>
      </c>
      <c r="O525" s="10">
        <v>-2662.8599999999933</v>
      </c>
    </row>
    <row r="526" spans="1:15" s="7" customFormat="1" x14ac:dyDescent="0.25">
      <c r="A526" s="6">
        <v>2016</v>
      </c>
      <c r="B526" t="s">
        <v>127</v>
      </c>
      <c r="C526" s="5">
        <v>13409</v>
      </c>
      <c r="D526" s="11" t="s">
        <v>105</v>
      </c>
      <c r="E526" s="9">
        <v>760345</v>
      </c>
      <c r="F526" s="9">
        <v>767085.1</v>
      </c>
      <c r="G526" s="10">
        <v>0</v>
      </c>
      <c r="H526" s="9">
        <v>0</v>
      </c>
      <c r="I526" s="9">
        <v>0</v>
      </c>
      <c r="J526" s="10">
        <v>715516.17999999982</v>
      </c>
      <c r="K526" s="10">
        <v>715516.17999999982</v>
      </c>
      <c r="L526" s="9">
        <v>715516.17999999982</v>
      </c>
      <c r="M526" s="8">
        <v>0.93277288269580494</v>
      </c>
      <c r="N526" s="8">
        <v>0.93277288269580494</v>
      </c>
      <c r="O526" s="10">
        <v>51568.920000000158</v>
      </c>
    </row>
    <row r="527" spans="1:15" s="7" customFormat="1" x14ac:dyDescent="0.25">
      <c r="A527" s="6">
        <v>2016</v>
      </c>
      <c r="B527" t="s">
        <v>127</v>
      </c>
      <c r="C527" s="5">
        <v>14101</v>
      </c>
      <c r="D527" s="11" t="s">
        <v>104</v>
      </c>
      <c r="E527" s="9">
        <v>4303091</v>
      </c>
      <c r="F527" s="9">
        <v>4254640.54</v>
      </c>
      <c r="G527" s="10">
        <v>0</v>
      </c>
      <c r="H527" s="9">
        <v>0</v>
      </c>
      <c r="I527" s="9">
        <v>0</v>
      </c>
      <c r="J527" s="10">
        <v>3611478.7700000014</v>
      </c>
      <c r="K527" s="10">
        <v>3611478.7700000014</v>
      </c>
      <c r="L527" s="9">
        <v>3611478.7700000014</v>
      </c>
      <c r="M527" s="8">
        <v>0.8488328769602711</v>
      </c>
      <c r="N527" s="8">
        <v>0.8488328769602711</v>
      </c>
      <c r="O527" s="10">
        <v>643161.76999999862</v>
      </c>
    </row>
    <row r="528" spans="1:15" s="7" customFormat="1" x14ac:dyDescent="0.25">
      <c r="A528" s="6">
        <v>2016</v>
      </c>
      <c r="B528" t="s">
        <v>127</v>
      </c>
      <c r="C528" s="5">
        <v>14105</v>
      </c>
      <c r="D528" s="11" t="s">
        <v>103</v>
      </c>
      <c r="E528" s="9">
        <v>1428250</v>
      </c>
      <c r="F528" s="9">
        <v>1443709.23</v>
      </c>
      <c r="G528" s="10">
        <v>0</v>
      </c>
      <c r="H528" s="9">
        <v>0</v>
      </c>
      <c r="I528" s="9">
        <v>0</v>
      </c>
      <c r="J528" s="10">
        <v>1090050.3999999999</v>
      </c>
      <c r="K528" s="10">
        <v>1090050.3999999999</v>
      </c>
      <c r="L528" s="9">
        <v>1090050.3999999999</v>
      </c>
      <c r="M528" s="8">
        <v>0.75503458546150592</v>
      </c>
      <c r="N528" s="8">
        <v>0.75503458546150592</v>
      </c>
      <c r="O528" s="10">
        <v>353658.83000000007</v>
      </c>
    </row>
    <row r="529" spans="1:15" s="7" customFormat="1" x14ac:dyDescent="0.25">
      <c r="A529" s="6">
        <v>2016</v>
      </c>
      <c r="B529" t="s">
        <v>127</v>
      </c>
      <c r="C529" s="5">
        <v>14201</v>
      </c>
      <c r="D529" s="11" t="s">
        <v>102</v>
      </c>
      <c r="E529" s="9">
        <v>1782049</v>
      </c>
      <c r="F529" s="9">
        <v>1806394.8800000001</v>
      </c>
      <c r="G529" s="10">
        <v>0</v>
      </c>
      <c r="H529" s="9">
        <v>0</v>
      </c>
      <c r="I529" s="9">
        <v>0</v>
      </c>
      <c r="J529" s="10">
        <v>1716617.3400000003</v>
      </c>
      <c r="K529" s="10">
        <v>1716617.3400000003</v>
      </c>
      <c r="L529" s="9">
        <v>1716617.3400000003</v>
      </c>
      <c r="M529" s="8">
        <v>0.95030015806953583</v>
      </c>
      <c r="N529" s="8">
        <v>0.95030015806953583</v>
      </c>
      <c r="O529" s="10">
        <v>89777.539999999804</v>
      </c>
    </row>
    <row r="530" spans="1:15" s="7" customFormat="1" x14ac:dyDescent="0.25">
      <c r="A530" s="6">
        <v>2016</v>
      </c>
      <c r="B530" t="s">
        <v>127</v>
      </c>
      <c r="C530" s="5">
        <v>14301</v>
      </c>
      <c r="D530" s="11" t="s">
        <v>101</v>
      </c>
      <c r="E530" s="9">
        <v>712821</v>
      </c>
      <c r="F530" s="9">
        <v>722559.75</v>
      </c>
      <c r="G530" s="10">
        <v>0</v>
      </c>
      <c r="H530" s="9">
        <v>0</v>
      </c>
      <c r="I530" s="9">
        <v>0</v>
      </c>
      <c r="J530" s="10">
        <v>686646.34000000008</v>
      </c>
      <c r="K530" s="10">
        <v>686646.34000000008</v>
      </c>
      <c r="L530" s="9">
        <v>686646.34000000008</v>
      </c>
      <c r="M530" s="8">
        <v>0.95029696852059653</v>
      </c>
      <c r="N530" s="8">
        <v>0.95029696852059653</v>
      </c>
      <c r="O530" s="10">
        <v>35913.409999999916</v>
      </c>
    </row>
    <row r="531" spans="1:15" s="7" customFormat="1" x14ac:dyDescent="0.25">
      <c r="A531" s="6">
        <v>2016</v>
      </c>
      <c r="B531" t="s">
        <v>127</v>
      </c>
      <c r="C531" s="5">
        <v>14302</v>
      </c>
      <c r="D531" s="11" t="s">
        <v>100</v>
      </c>
      <c r="E531" s="9">
        <v>549166</v>
      </c>
      <c r="F531" s="9">
        <v>560283.17999999993</v>
      </c>
      <c r="G531" s="10">
        <v>0</v>
      </c>
      <c r="H531" s="9">
        <v>0</v>
      </c>
      <c r="I531" s="9">
        <v>0</v>
      </c>
      <c r="J531" s="10">
        <v>713376.85999999975</v>
      </c>
      <c r="K531" s="10">
        <v>713376.85999999975</v>
      </c>
      <c r="L531" s="9">
        <v>713376.85999999975</v>
      </c>
      <c r="M531" s="8">
        <v>1.273243398097369</v>
      </c>
      <c r="N531" s="8">
        <v>1.273243398097369</v>
      </c>
      <c r="O531" s="10">
        <v>-153093.67999999982</v>
      </c>
    </row>
    <row r="532" spans="1:15" s="7" customFormat="1" x14ac:dyDescent="0.25">
      <c r="A532" s="6">
        <v>2016</v>
      </c>
      <c r="B532" t="s">
        <v>127</v>
      </c>
      <c r="C532" s="5">
        <v>14401</v>
      </c>
      <c r="D532" s="11" t="s">
        <v>99</v>
      </c>
      <c r="E532" s="9">
        <v>932773</v>
      </c>
      <c r="F532" s="9">
        <v>950431.14</v>
      </c>
      <c r="G532" s="10">
        <v>0</v>
      </c>
      <c r="H532" s="9">
        <v>0</v>
      </c>
      <c r="I532" s="9">
        <v>0</v>
      </c>
      <c r="J532" s="10">
        <v>572084.34</v>
      </c>
      <c r="K532" s="10">
        <v>572084.34</v>
      </c>
      <c r="L532" s="9">
        <v>572084.34</v>
      </c>
      <c r="M532" s="8">
        <v>0.60192087140579165</v>
      </c>
      <c r="N532" s="8">
        <v>0.60192087140579165</v>
      </c>
      <c r="O532" s="10">
        <v>378346.80000000005</v>
      </c>
    </row>
    <row r="533" spans="1:15" s="7" customFormat="1" x14ac:dyDescent="0.25">
      <c r="A533" s="6">
        <v>2016</v>
      </c>
      <c r="B533" t="s">
        <v>127</v>
      </c>
      <c r="C533" s="5">
        <v>14403</v>
      </c>
      <c r="D533" s="11" t="s">
        <v>98</v>
      </c>
      <c r="E533" s="9">
        <v>491979</v>
      </c>
      <c r="F533" s="9">
        <v>491979</v>
      </c>
      <c r="G533" s="10">
        <v>0</v>
      </c>
      <c r="H533" s="9">
        <v>0</v>
      </c>
      <c r="I533" s="9">
        <v>0</v>
      </c>
      <c r="J533" s="10">
        <v>573027.63</v>
      </c>
      <c r="K533" s="10">
        <v>573027.63</v>
      </c>
      <c r="L533" s="9">
        <v>573027.63</v>
      </c>
      <c r="M533" s="8">
        <v>1.1647400193910715</v>
      </c>
      <c r="N533" s="8">
        <v>1.1647400193910715</v>
      </c>
      <c r="O533" s="10">
        <v>-81048.63</v>
      </c>
    </row>
    <row r="534" spans="1:15" s="7" customFormat="1" x14ac:dyDescent="0.25">
      <c r="A534" s="6">
        <v>2016</v>
      </c>
      <c r="B534" t="s">
        <v>127</v>
      </c>
      <c r="C534" s="5">
        <v>14404</v>
      </c>
      <c r="D534" s="11" t="s">
        <v>97</v>
      </c>
      <c r="E534" s="9">
        <v>1193561</v>
      </c>
      <c r="F534" s="9">
        <v>1209496.5000000002</v>
      </c>
      <c r="G534" s="10">
        <v>0</v>
      </c>
      <c r="H534" s="9">
        <v>0</v>
      </c>
      <c r="I534" s="9">
        <v>0</v>
      </c>
      <c r="J534" s="10">
        <v>1159677.2599999998</v>
      </c>
      <c r="K534" s="10">
        <v>1159677.2599999998</v>
      </c>
      <c r="L534" s="9">
        <v>1159677.2599999998</v>
      </c>
      <c r="M534" s="8">
        <v>0.95880993454714381</v>
      </c>
      <c r="N534" s="8">
        <v>0.95880993454714381</v>
      </c>
      <c r="O534" s="10">
        <v>49819.240000000456</v>
      </c>
    </row>
    <row r="535" spans="1:15" s="7" customFormat="1" x14ac:dyDescent="0.25">
      <c r="A535" s="6">
        <v>2016</v>
      </c>
      <c r="B535" t="s">
        <v>127</v>
      </c>
      <c r="C535" s="5">
        <v>14405</v>
      </c>
      <c r="D535" s="11" t="s">
        <v>96</v>
      </c>
      <c r="E535" s="9">
        <v>49567</v>
      </c>
      <c r="F535" s="9">
        <v>49567</v>
      </c>
      <c r="G535" s="10">
        <v>0</v>
      </c>
      <c r="H535" s="9">
        <v>0</v>
      </c>
      <c r="I535" s="9">
        <v>0</v>
      </c>
      <c r="J535" s="10">
        <v>0</v>
      </c>
      <c r="K535" s="10">
        <v>0</v>
      </c>
      <c r="L535" s="9">
        <v>0</v>
      </c>
      <c r="M535" s="8">
        <v>0</v>
      </c>
      <c r="N535" s="8">
        <v>0</v>
      </c>
      <c r="O535" s="10">
        <v>49567</v>
      </c>
    </row>
    <row r="536" spans="1:15" s="7" customFormat="1" x14ac:dyDescent="0.25">
      <c r="A536" s="6">
        <v>2016</v>
      </c>
      <c r="B536" t="s">
        <v>127</v>
      </c>
      <c r="C536" s="5">
        <v>15202</v>
      </c>
      <c r="D536" s="11" t="s">
        <v>132</v>
      </c>
      <c r="E536" s="9">
        <v>0</v>
      </c>
      <c r="F536" s="9">
        <v>0</v>
      </c>
      <c r="G536" s="10">
        <v>0</v>
      </c>
      <c r="H536" s="9">
        <v>0</v>
      </c>
      <c r="I536" s="9">
        <v>0</v>
      </c>
      <c r="J536" s="10">
        <v>0</v>
      </c>
      <c r="K536" s="10">
        <v>0</v>
      </c>
      <c r="L536" s="9">
        <v>0</v>
      </c>
      <c r="M536" s="8">
        <v>0</v>
      </c>
      <c r="N536" s="8">
        <v>0</v>
      </c>
      <c r="O536" s="10">
        <v>0</v>
      </c>
    </row>
    <row r="537" spans="1:15" s="7" customFormat="1" x14ac:dyDescent="0.25">
      <c r="A537" s="6">
        <v>2016</v>
      </c>
      <c r="B537" t="s">
        <v>127</v>
      </c>
      <c r="C537" s="5">
        <v>15301</v>
      </c>
      <c r="D537" s="11" t="s">
        <v>133</v>
      </c>
      <c r="E537" s="9">
        <v>0</v>
      </c>
      <c r="F537" s="9">
        <v>0</v>
      </c>
      <c r="G537" s="10">
        <v>0</v>
      </c>
      <c r="H537" s="9">
        <v>0</v>
      </c>
      <c r="I537" s="9">
        <v>0</v>
      </c>
      <c r="J537" s="10">
        <v>0</v>
      </c>
      <c r="K537" s="10">
        <v>0</v>
      </c>
      <c r="L537" s="9">
        <v>0</v>
      </c>
      <c r="M537" s="8">
        <v>0</v>
      </c>
      <c r="N537" s="8">
        <v>0</v>
      </c>
      <c r="O537" s="10">
        <v>0</v>
      </c>
    </row>
    <row r="538" spans="1:15" s="7" customFormat="1" ht="25.5" x14ac:dyDescent="0.25">
      <c r="A538" s="6">
        <v>2016</v>
      </c>
      <c r="B538" t="s">
        <v>127</v>
      </c>
      <c r="C538" s="5">
        <v>15401</v>
      </c>
      <c r="D538" s="11" t="s">
        <v>95</v>
      </c>
      <c r="E538" s="9">
        <v>2754677</v>
      </c>
      <c r="F538" s="9">
        <v>2777863.29</v>
      </c>
      <c r="G538" s="10">
        <v>0</v>
      </c>
      <c r="H538" s="9">
        <v>0</v>
      </c>
      <c r="I538" s="9">
        <v>0</v>
      </c>
      <c r="J538" s="10">
        <v>2518203.04</v>
      </c>
      <c r="K538" s="10">
        <v>2518203.04</v>
      </c>
      <c r="L538" s="9">
        <v>2518203.04</v>
      </c>
      <c r="M538" s="8">
        <v>0.90652518756601586</v>
      </c>
      <c r="N538" s="8">
        <v>0.90652518756601586</v>
      </c>
      <c r="O538" s="10">
        <v>259660.25</v>
      </c>
    </row>
    <row r="539" spans="1:15" s="7" customFormat="1" x14ac:dyDescent="0.25">
      <c r="A539" s="6">
        <v>2016</v>
      </c>
      <c r="B539" t="s">
        <v>127</v>
      </c>
      <c r="C539" s="5">
        <v>15402</v>
      </c>
      <c r="D539" s="11" t="s">
        <v>94</v>
      </c>
      <c r="E539" s="9">
        <v>7136427</v>
      </c>
      <c r="F539" s="9">
        <v>7254473.25</v>
      </c>
      <c r="G539" s="10">
        <v>0</v>
      </c>
      <c r="H539" s="9">
        <v>0</v>
      </c>
      <c r="I539" s="9">
        <v>0</v>
      </c>
      <c r="J539" s="10">
        <v>7007241.4199999981</v>
      </c>
      <c r="K539" s="10">
        <v>7007241.4199999981</v>
      </c>
      <c r="L539" s="9">
        <v>7007241.4199999981</v>
      </c>
      <c r="M539" s="8">
        <v>0.96592008523844219</v>
      </c>
      <c r="N539" s="8">
        <v>0.96592008523844219</v>
      </c>
      <c r="O539" s="10">
        <v>247231.83000000194</v>
      </c>
    </row>
    <row r="540" spans="1:15" s="7" customFormat="1" x14ac:dyDescent="0.25">
      <c r="A540" s="6">
        <v>2016</v>
      </c>
      <c r="B540" t="s">
        <v>127</v>
      </c>
      <c r="C540" s="5">
        <v>15403</v>
      </c>
      <c r="D540" s="11" t="s">
        <v>93</v>
      </c>
      <c r="E540" s="9">
        <v>1795464</v>
      </c>
      <c r="F540" s="9">
        <v>1823464</v>
      </c>
      <c r="G540" s="10">
        <v>0</v>
      </c>
      <c r="H540" s="9">
        <v>0</v>
      </c>
      <c r="I540" s="9">
        <v>0</v>
      </c>
      <c r="J540" s="10">
        <v>2118474.3499999996</v>
      </c>
      <c r="K540" s="10">
        <v>2118474.3499999996</v>
      </c>
      <c r="L540" s="9">
        <v>2118474.3499999996</v>
      </c>
      <c r="M540" s="8">
        <v>1.1617856727634872</v>
      </c>
      <c r="N540" s="8">
        <v>1.1617856727634872</v>
      </c>
      <c r="O540" s="10">
        <v>-295010.34999999963</v>
      </c>
    </row>
    <row r="541" spans="1:15" s="7" customFormat="1" x14ac:dyDescent="0.25">
      <c r="A541" s="6">
        <v>2016</v>
      </c>
      <c r="B541" t="s">
        <v>127</v>
      </c>
      <c r="C541" s="5">
        <v>15901</v>
      </c>
      <c r="D541" s="11" t="s">
        <v>92</v>
      </c>
      <c r="E541" s="9">
        <v>735000</v>
      </c>
      <c r="F541" s="9">
        <v>735000</v>
      </c>
      <c r="G541" s="10">
        <v>0</v>
      </c>
      <c r="H541" s="9">
        <v>0</v>
      </c>
      <c r="I541" s="9">
        <v>0</v>
      </c>
      <c r="J541" s="10">
        <v>1741093.98</v>
      </c>
      <c r="K541" s="10">
        <v>1741093.98</v>
      </c>
      <c r="L541" s="9">
        <v>1741093.98</v>
      </c>
      <c r="M541" s="8">
        <v>2.3688353469387757</v>
      </c>
      <c r="N541" s="8">
        <v>2.3688353469387757</v>
      </c>
      <c r="O541" s="10">
        <v>-1006093.98</v>
      </c>
    </row>
    <row r="542" spans="1:15" s="7" customFormat="1" x14ac:dyDescent="0.25">
      <c r="A542" s="6">
        <v>2016</v>
      </c>
      <c r="B542" t="s">
        <v>127</v>
      </c>
      <c r="C542" s="5">
        <v>16101</v>
      </c>
      <c r="D542" s="11" t="s">
        <v>134</v>
      </c>
      <c r="E542" s="9">
        <v>0</v>
      </c>
      <c r="F542" s="9">
        <v>0</v>
      </c>
      <c r="G542" s="10">
        <v>0</v>
      </c>
      <c r="H542" s="9">
        <v>0</v>
      </c>
      <c r="I542" s="9">
        <v>0</v>
      </c>
      <c r="J542" s="10">
        <v>0</v>
      </c>
      <c r="K542" s="10">
        <v>0</v>
      </c>
      <c r="L542" s="9">
        <v>0</v>
      </c>
      <c r="M542" s="8">
        <v>0</v>
      </c>
      <c r="N542" s="8">
        <v>0</v>
      </c>
      <c r="O542" s="10">
        <v>0</v>
      </c>
    </row>
    <row r="543" spans="1:15" s="7" customFormat="1" x14ac:dyDescent="0.25">
      <c r="A543" s="6">
        <v>2016</v>
      </c>
      <c r="B543" t="s">
        <v>127</v>
      </c>
      <c r="C543" s="5">
        <v>16103</v>
      </c>
      <c r="D543" s="11" t="s">
        <v>91</v>
      </c>
      <c r="E543" s="9">
        <v>0</v>
      </c>
      <c r="F543" s="9">
        <v>0</v>
      </c>
      <c r="G543" s="10">
        <v>0</v>
      </c>
      <c r="H543" s="9">
        <v>0</v>
      </c>
      <c r="I543" s="9">
        <v>0</v>
      </c>
      <c r="J543" s="10">
        <v>0</v>
      </c>
      <c r="K543" s="10">
        <v>0</v>
      </c>
      <c r="L543" s="9">
        <v>0</v>
      </c>
      <c r="M543" s="8">
        <v>0</v>
      </c>
      <c r="N543" s="8">
        <v>0</v>
      </c>
      <c r="O543" s="10">
        <v>0</v>
      </c>
    </row>
    <row r="544" spans="1:15" s="7" customFormat="1" x14ac:dyDescent="0.25">
      <c r="A544" s="6">
        <v>2016</v>
      </c>
      <c r="B544" t="s">
        <v>127</v>
      </c>
      <c r="C544" s="5">
        <v>16104</v>
      </c>
      <c r="D544" s="11" t="s">
        <v>135</v>
      </c>
      <c r="E544" s="9">
        <v>0</v>
      </c>
      <c r="F544" s="9">
        <v>0</v>
      </c>
      <c r="G544" s="10">
        <v>0</v>
      </c>
      <c r="H544" s="9">
        <v>0</v>
      </c>
      <c r="I544" s="9">
        <v>0</v>
      </c>
      <c r="J544" s="10">
        <v>0</v>
      </c>
      <c r="K544" s="10">
        <v>0</v>
      </c>
      <c r="L544" s="9">
        <v>0</v>
      </c>
      <c r="M544" s="8">
        <v>0</v>
      </c>
      <c r="N544" s="8">
        <v>0</v>
      </c>
      <c r="O544" s="10">
        <v>0</v>
      </c>
    </row>
    <row r="545" spans="1:15" s="7" customFormat="1" x14ac:dyDescent="0.25">
      <c r="A545" s="6">
        <v>2016</v>
      </c>
      <c r="B545" t="s">
        <v>127</v>
      </c>
      <c r="C545" s="5">
        <v>16105</v>
      </c>
      <c r="D545" s="11" t="s">
        <v>136</v>
      </c>
      <c r="E545" s="9">
        <v>0</v>
      </c>
      <c r="F545" s="9">
        <v>0</v>
      </c>
      <c r="G545" s="10">
        <v>0</v>
      </c>
      <c r="H545" s="9">
        <v>0</v>
      </c>
      <c r="I545" s="9">
        <v>0</v>
      </c>
      <c r="J545" s="10">
        <v>0</v>
      </c>
      <c r="K545" s="10">
        <v>0</v>
      </c>
      <c r="L545" s="9">
        <v>0</v>
      </c>
      <c r="M545" s="8">
        <v>0</v>
      </c>
      <c r="N545" s="8">
        <v>0</v>
      </c>
      <c r="O545" s="10">
        <v>0</v>
      </c>
    </row>
    <row r="546" spans="1:15" s="7" customFormat="1" x14ac:dyDescent="0.25">
      <c r="A546" s="6">
        <v>2016</v>
      </c>
      <c r="B546" t="s">
        <v>127</v>
      </c>
      <c r="C546" s="5">
        <v>16106</v>
      </c>
      <c r="D546" s="11" t="s">
        <v>137</v>
      </c>
      <c r="E546" s="9">
        <v>0</v>
      </c>
      <c r="F546" s="9">
        <v>0</v>
      </c>
      <c r="G546" s="10">
        <v>0</v>
      </c>
      <c r="H546" s="9">
        <v>0</v>
      </c>
      <c r="I546" s="9">
        <v>0</v>
      </c>
      <c r="J546" s="10">
        <v>0</v>
      </c>
      <c r="K546" s="10">
        <v>0</v>
      </c>
      <c r="L546" s="9">
        <v>0</v>
      </c>
      <c r="M546" s="8">
        <v>0</v>
      </c>
      <c r="N546" s="8">
        <v>0</v>
      </c>
      <c r="O546" s="10">
        <v>0</v>
      </c>
    </row>
    <row r="547" spans="1:15" s="7" customFormat="1" x14ac:dyDescent="0.25">
      <c r="A547" s="6">
        <v>2016</v>
      </c>
      <c r="B547" t="s">
        <v>127</v>
      </c>
      <c r="C547" s="5">
        <v>16107</v>
      </c>
      <c r="D547" s="11" t="s">
        <v>138</v>
      </c>
      <c r="E547" s="9">
        <v>0</v>
      </c>
      <c r="F547" s="9">
        <v>0</v>
      </c>
      <c r="G547" s="10">
        <v>0</v>
      </c>
      <c r="H547" s="9">
        <v>0</v>
      </c>
      <c r="I547" s="9">
        <v>0</v>
      </c>
      <c r="J547" s="10">
        <v>0</v>
      </c>
      <c r="K547" s="10">
        <v>0</v>
      </c>
      <c r="L547" s="9">
        <v>0</v>
      </c>
      <c r="M547" s="8">
        <v>0</v>
      </c>
      <c r="N547" s="8">
        <v>0</v>
      </c>
      <c r="O547" s="10">
        <v>0</v>
      </c>
    </row>
    <row r="548" spans="1:15" s="7" customFormat="1" x14ac:dyDescent="0.25">
      <c r="A548" s="6">
        <v>2016</v>
      </c>
      <c r="B548" t="s">
        <v>127</v>
      </c>
      <c r="C548" s="5">
        <v>16108</v>
      </c>
      <c r="D548" s="11" t="s">
        <v>139</v>
      </c>
      <c r="E548" s="9">
        <v>0</v>
      </c>
      <c r="F548" s="9">
        <v>0</v>
      </c>
      <c r="G548" s="10">
        <v>0</v>
      </c>
      <c r="H548" s="9">
        <v>0</v>
      </c>
      <c r="I548" s="9">
        <v>0</v>
      </c>
      <c r="J548" s="10">
        <v>0</v>
      </c>
      <c r="K548" s="10">
        <v>0</v>
      </c>
      <c r="L548" s="9">
        <v>0</v>
      </c>
      <c r="M548" s="8">
        <v>0</v>
      </c>
      <c r="N548" s="8">
        <v>0</v>
      </c>
      <c r="O548" s="10">
        <v>0</v>
      </c>
    </row>
    <row r="549" spans="1:15" s="7" customFormat="1" x14ac:dyDescent="0.25">
      <c r="A549" s="6">
        <v>2016</v>
      </c>
      <c r="B549" t="s">
        <v>127</v>
      </c>
      <c r="C549" s="5">
        <v>17102</v>
      </c>
      <c r="D549" s="11" t="s">
        <v>90</v>
      </c>
      <c r="E549" s="9">
        <v>6108612</v>
      </c>
      <c r="F549" s="9">
        <v>6108612</v>
      </c>
      <c r="G549" s="10">
        <v>0</v>
      </c>
      <c r="H549" s="9">
        <v>0</v>
      </c>
      <c r="I549" s="9">
        <v>0</v>
      </c>
      <c r="J549" s="10">
        <v>12158991.079999998</v>
      </c>
      <c r="K549" s="10">
        <v>12158991.079999998</v>
      </c>
      <c r="L549" s="9">
        <v>12158991.079999998</v>
      </c>
      <c r="M549" s="8">
        <v>1.9904670782822673</v>
      </c>
      <c r="N549" s="8">
        <v>1.9904670782822673</v>
      </c>
      <c r="O549" s="10">
        <v>-6050379.0799999982</v>
      </c>
    </row>
    <row r="550" spans="1:15" s="7" customFormat="1" x14ac:dyDescent="0.25">
      <c r="A550" s="6">
        <v>2016</v>
      </c>
      <c r="B550" t="s">
        <v>127</v>
      </c>
      <c r="C550" s="5">
        <v>21101</v>
      </c>
      <c r="D550" s="11" t="s">
        <v>89</v>
      </c>
      <c r="E550" s="9">
        <v>1584820</v>
      </c>
      <c r="F550" s="9">
        <v>954466.75</v>
      </c>
      <c r="G550" s="10">
        <v>1.3642420526593924E-12</v>
      </c>
      <c r="H550" s="9">
        <v>0</v>
      </c>
      <c r="I550" s="9">
        <v>0</v>
      </c>
      <c r="J550" s="10">
        <v>954466.74999999977</v>
      </c>
      <c r="K550" s="10">
        <v>954466.74999999977</v>
      </c>
      <c r="L550" s="9">
        <v>954466.74999999977</v>
      </c>
      <c r="M550" s="8">
        <v>0.99999999999999967</v>
      </c>
      <c r="N550" s="8">
        <v>0.99999999999999967</v>
      </c>
      <c r="O550" s="10">
        <v>0</v>
      </c>
    </row>
    <row r="551" spans="1:15" s="7" customFormat="1" x14ac:dyDescent="0.25">
      <c r="A551" s="6">
        <v>2016</v>
      </c>
      <c r="B551" t="s">
        <v>127</v>
      </c>
      <c r="C551" s="5">
        <v>21201</v>
      </c>
      <c r="D551" s="11" t="s">
        <v>88</v>
      </c>
      <c r="E551" s="9">
        <v>1611445</v>
      </c>
      <c r="F551" s="9">
        <v>0</v>
      </c>
      <c r="G551" s="10">
        <v>0</v>
      </c>
      <c r="H551" s="9">
        <v>0</v>
      </c>
      <c r="I551" s="9">
        <v>0</v>
      </c>
      <c r="J551" s="10">
        <v>0</v>
      </c>
      <c r="K551" s="10">
        <v>0</v>
      </c>
      <c r="L551" s="9">
        <v>0</v>
      </c>
      <c r="M551" s="8">
        <v>0</v>
      </c>
      <c r="N551" s="8">
        <v>0</v>
      </c>
      <c r="O551" s="10">
        <v>0</v>
      </c>
    </row>
    <row r="552" spans="1:15" s="7" customFormat="1" x14ac:dyDescent="0.25">
      <c r="A552" s="6">
        <v>2016</v>
      </c>
      <c r="B552" t="s">
        <v>127</v>
      </c>
      <c r="C552" s="5">
        <v>21401</v>
      </c>
      <c r="D552" s="11" t="s">
        <v>87</v>
      </c>
      <c r="E552" s="9">
        <v>350564</v>
      </c>
      <c r="F552" s="9">
        <v>66592.77</v>
      </c>
      <c r="G552" s="10">
        <v>0</v>
      </c>
      <c r="H552" s="9">
        <v>0</v>
      </c>
      <c r="I552" s="9">
        <v>0</v>
      </c>
      <c r="J552" s="10">
        <v>66592.77</v>
      </c>
      <c r="K552" s="10">
        <v>66592.77</v>
      </c>
      <c r="L552" s="9">
        <v>66592.77</v>
      </c>
      <c r="M552" s="8">
        <v>1</v>
      </c>
      <c r="N552" s="8">
        <v>1</v>
      </c>
      <c r="O552" s="10">
        <v>0</v>
      </c>
    </row>
    <row r="553" spans="1:15" s="7" customFormat="1" x14ac:dyDescent="0.25">
      <c r="A553" s="6">
        <v>2016</v>
      </c>
      <c r="B553" t="s">
        <v>127</v>
      </c>
      <c r="C553" s="5">
        <v>21502</v>
      </c>
      <c r="D553" s="11" t="s">
        <v>86</v>
      </c>
      <c r="E553" s="9">
        <v>2893365</v>
      </c>
      <c r="F553" s="9">
        <v>1090496.7400000002</v>
      </c>
      <c r="G553" s="10">
        <v>0</v>
      </c>
      <c r="H553" s="9">
        <v>0</v>
      </c>
      <c r="I553" s="9">
        <v>0</v>
      </c>
      <c r="J553" s="10">
        <v>1090496.74</v>
      </c>
      <c r="K553" s="10">
        <v>1090496.74</v>
      </c>
      <c r="L553" s="9">
        <v>1090496.74</v>
      </c>
      <c r="M553" s="8">
        <v>0.99999999999999978</v>
      </c>
      <c r="N553" s="8">
        <v>0.99999999999999978</v>
      </c>
      <c r="O553" s="10">
        <v>0</v>
      </c>
    </row>
    <row r="554" spans="1:15" s="7" customFormat="1" x14ac:dyDescent="0.25">
      <c r="A554" s="6">
        <v>2016</v>
      </c>
      <c r="B554" t="s">
        <v>127</v>
      </c>
      <c r="C554" s="5">
        <v>21601</v>
      </c>
      <c r="D554" s="11" t="s">
        <v>85</v>
      </c>
      <c r="E554" s="9">
        <v>682339</v>
      </c>
      <c r="F554" s="9">
        <v>1555.8499999999985</v>
      </c>
      <c r="G554" s="10">
        <v>0</v>
      </c>
      <c r="H554" s="9">
        <v>0</v>
      </c>
      <c r="I554" s="9">
        <v>0</v>
      </c>
      <c r="J554" s="10">
        <v>1555.8500000000001</v>
      </c>
      <c r="K554" s="10">
        <v>1555.8500000000001</v>
      </c>
      <c r="L554" s="9">
        <v>1555.8500000000001</v>
      </c>
      <c r="M554" s="8">
        <v>1.0000000000000009</v>
      </c>
      <c r="N554" s="8">
        <v>1.0000000000000009</v>
      </c>
      <c r="O554" s="10">
        <v>0</v>
      </c>
    </row>
    <row r="555" spans="1:15" s="7" customFormat="1" x14ac:dyDescent="0.25">
      <c r="A555" s="6">
        <v>2016</v>
      </c>
      <c r="B555" t="s">
        <v>127</v>
      </c>
      <c r="C555" s="5">
        <v>22104</v>
      </c>
      <c r="D555" s="11" t="s">
        <v>84</v>
      </c>
      <c r="E555" s="9">
        <v>794304</v>
      </c>
      <c r="F555" s="9">
        <v>627915.18000000017</v>
      </c>
      <c r="G555" s="10">
        <v>0</v>
      </c>
      <c r="H555" s="9">
        <v>0</v>
      </c>
      <c r="I555" s="9">
        <v>0</v>
      </c>
      <c r="J555" s="10">
        <v>627915.17999999959</v>
      </c>
      <c r="K555" s="10">
        <v>627915.17999999959</v>
      </c>
      <c r="L555" s="9">
        <v>627915.17999999959</v>
      </c>
      <c r="M555" s="8">
        <v>0.99999999999999911</v>
      </c>
      <c r="N555" s="8">
        <v>0.99999999999999911</v>
      </c>
      <c r="O555" s="10">
        <v>0</v>
      </c>
    </row>
    <row r="556" spans="1:15" s="7" customFormat="1" x14ac:dyDescent="0.25">
      <c r="A556" s="6">
        <v>2016</v>
      </c>
      <c r="B556" t="s">
        <v>127</v>
      </c>
      <c r="C556" s="5">
        <v>22301</v>
      </c>
      <c r="D556" s="11" t="s">
        <v>83</v>
      </c>
      <c r="E556" s="9">
        <v>111368</v>
      </c>
      <c r="F556" s="9">
        <v>111368</v>
      </c>
      <c r="G556" s="10">
        <v>0</v>
      </c>
      <c r="H556" s="9">
        <v>0</v>
      </c>
      <c r="I556" s="9">
        <v>0</v>
      </c>
      <c r="J556" s="10">
        <v>51913.71</v>
      </c>
      <c r="K556" s="10">
        <v>51913.71</v>
      </c>
      <c r="L556" s="9">
        <v>51913.71</v>
      </c>
      <c r="M556" s="8">
        <v>0.46614566123123341</v>
      </c>
      <c r="N556" s="8">
        <v>0.46614566123123341</v>
      </c>
      <c r="O556" s="10">
        <v>59454.29</v>
      </c>
    </row>
    <row r="557" spans="1:15" s="7" customFormat="1" x14ac:dyDescent="0.25">
      <c r="A557" s="6">
        <v>2016</v>
      </c>
      <c r="B557" t="s">
        <v>127</v>
      </c>
      <c r="C557" s="5">
        <v>23301</v>
      </c>
      <c r="D557" s="11" t="s">
        <v>82</v>
      </c>
      <c r="E557" s="9">
        <v>90097</v>
      </c>
      <c r="F557" s="9">
        <v>9248.43</v>
      </c>
      <c r="G557" s="10">
        <v>0</v>
      </c>
      <c r="H557" s="9">
        <v>0</v>
      </c>
      <c r="I557" s="9">
        <v>0</v>
      </c>
      <c r="J557" s="10">
        <v>9248.43</v>
      </c>
      <c r="K557" s="10">
        <v>9248.43</v>
      </c>
      <c r="L557" s="9">
        <v>9248.43</v>
      </c>
      <c r="M557" s="8">
        <v>1</v>
      </c>
      <c r="N557" s="8">
        <v>1</v>
      </c>
      <c r="O557" s="10">
        <v>0</v>
      </c>
    </row>
    <row r="558" spans="1:15" s="7" customFormat="1" ht="25.5" x14ac:dyDescent="0.25">
      <c r="A558" s="6">
        <v>2016</v>
      </c>
      <c r="B558" t="s">
        <v>127</v>
      </c>
      <c r="C558" s="5">
        <v>23701</v>
      </c>
      <c r="D558" s="11" t="s">
        <v>140</v>
      </c>
      <c r="E558" s="9">
        <v>0</v>
      </c>
      <c r="F558" s="9">
        <v>0</v>
      </c>
      <c r="G558" s="10">
        <v>0</v>
      </c>
      <c r="H558" s="9">
        <v>0</v>
      </c>
      <c r="I558" s="9">
        <v>0</v>
      </c>
      <c r="J558" s="10">
        <v>0</v>
      </c>
      <c r="K558" s="10">
        <v>0</v>
      </c>
      <c r="L558" s="9">
        <v>0</v>
      </c>
      <c r="M558" s="8">
        <v>0</v>
      </c>
      <c r="N558" s="8">
        <v>0</v>
      </c>
      <c r="O558" s="10">
        <v>0</v>
      </c>
    </row>
    <row r="559" spans="1:15" s="7" customFormat="1" x14ac:dyDescent="0.25">
      <c r="A559" s="6">
        <v>2016</v>
      </c>
      <c r="B559" t="s">
        <v>127</v>
      </c>
      <c r="C559" s="5">
        <v>24101</v>
      </c>
      <c r="D559" s="11" t="s">
        <v>141</v>
      </c>
      <c r="E559" s="9">
        <v>0</v>
      </c>
      <c r="F559" s="9">
        <v>0</v>
      </c>
      <c r="G559" s="10">
        <v>0</v>
      </c>
      <c r="H559" s="9">
        <v>0</v>
      </c>
      <c r="I559" s="9">
        <v>0</v>
      </c>
      <c r="J559" s="10">
        <v>0</v>
      </c>
      <c r="K559" s="10">
        <v>0</v>
      </c>
      <c r="L559" s="9">
        <v>0</v>
      </c>
      <c r="M559" s="8">
        <v>0</v>
      </c>
      <c r="N559" s="8">
        <v>0</v>
      </c>
      <c r="O559" s="10">
        <v>0</v>
      </c>
    </row>
    <row r="560" spans="1:15" s="7" customFormat="1" x14ac:dyDescent="0.25">
      <c r="A560" s="6">
        <v>2016</v>
      </c>
      <c r="B560" t="s">
        <v>127</v>
      </c>
      <c r="C560" s="5">
        <v>24201</v>
      </c>
      <c r="D560" s="11" t="s">
        <v>81</v>
      </c>
      <c r="E560" s="9">
        <v>95185</v>
      </c>
      <c r="F560" s="9">
        <v>10</v>
      </c>
      <c r="G560" s="10">
        <v>0</v>
      </c>
      <c r="H560" s="9">
        <v>0</v>
      </c>
      <c r="I560" s="9">
        <v>0</v>
      </c>
      <c r="J560" s="10">
        <v>10</v>
      </c>
      <c r="K560" s="10">
        <v>10</v>
      </c>
      <c r="L560" s="9">
        <v>10</v>
      </c>
      <c r="M560" s="8">
        <v>1</v>
      </c>
      <c r="N560" s="8">
        <v>1</v>
      </c>
      <c r="O560" s="10">
        <v>0</v>
      </c>
    </row>
    <row r="561" spans="1:15" s="7" customFormat="1" x14ac:dyDescent="0.25">
      <c r="A561" s="6">
        <v>2016</v>
      </c>
      <c r="B561" t="s">
        <v>127</v>
      </c>
      <c r="C561" s="5">
        <v>24301</v>
      </c>
      <c r="D561" s="11" t="s">
        <v>80</v>
      </c>
      <c r="E561" s="9">
        <v>75978</v>
      </c>
      <c r="F561" s="9">
        <v>0</v>
      </c>
      <c r="G561" s="10">
        <v>0</v>
      </c>
      <c r="H561" s="9">
        <v>0</v>
      </c>
      <c r="I561" s="9">
        <v>0</v>
      </c>
      <c r="J561" s="10">
        <v>0</v>
      </c>
      <c r="K561" s="10">
        <v>0</v>
      </c>
      <c r="L561" s="9">
        <v>0</v>
      </c>
      <c r="M561" s="8">
        <v>0</v>
      </c>
      <c r="N561" s="8">
        <v>0</v>
      </c>
      <c r="O561" s="10">
        <v>0</v>
      </c>
    </row>
    <row r="562" spans="1:15" s="7" customFormat="1" x14ac:dyDescent="0.25">
      <c r="A562" s="6">
        <v>2016</v>
      </c>
      <c r="B562" t="s">
        <v>127</v>
      </c>
      <c r="C562" s="5">
        <v>24401</v>
      </c>
      <c r="D562" s="11" t="s">
        <v>79</v>
      </c>
      <c r="E562" s="9">
        <v>92132</v>
      </c>
      <c r="F562" s="9">
        <v>19894.29</v>
      </c>
      <c r="G562" s="10">
        <v>0</v>
      </c>
      <c r="H562" s="9">
        <v>0</v>
      </c>
      <c r="I562" s="9">
        <v>0</v>
      </c>
      <c r="J562" s="10">
        <v>19894.29</v>
      </c>
      <c r="K562" s="10">
        <v>19894.29</v>
      </c>
      <c r="L562" s="9">
        <v>19894.29</v>
      </c>
      <c r="M562" s="8">
        <v>1</v>
      </c>
      <c r="N562" s="8">
        <v>1</v>
      </c>
      <c r="O562" s="10">
        <v>0</v>
      </c>
    </row>
    <row r="563" spans="1:15" s="7" customFormat="1" x14ac:dyDescent="0.25">
      <c r="A563" s="6">
        <v>2016</v>
      </c>
      <c r="B563" t="s">
        <v>127</v>
      </c>
      <c r="C563" s="5">
        <v>24501</v>
      </c>
      <c r="D563" s="11" t="s">
        <v>78</v>
      </c>
      <c r="E563" s="9">
        <v>65420</v>
      </c>
      <c r="F563" s="9">
        <v>78175.820000000007</v>
      </c>
      <c r="G563" s="10">
        <v>0</v>
      </c>
      <c r="H563" s="9">
        <v>0</v>
      </c>
      <c r="I563" s="9">
        <v>0</v>
      </c>
      <c r="J563" s="10">
        <v>78175.820000000007</v>
      </c>
      <c r="K563" s="10">
        <v>78175.820000000007</v>
      </c>
      <c r="L563" s="9">
        <v>78175.820000000007</v>
      </c>
      <c r="M563" s="8">
        <v>1</v>
      </c>
      <c r="N563" s="8">
        <v>1</v>
      </c>
      <c r="O563" s="10">
        <v>0</v>
      </c>
    </row>
    <row r="564" spans="1:15" s="7" customFormat="1" x14ac:dyDescent="0.25">
      <c r="A564" s="6">
        <v>2016</v>
      </c>
      <c r="B564" t="s">
        <v>127</v>
      </c>
      <c r="C564" s="5">
        <v>24601</v>
      </c>
      <c r="D564" s="11" t="s">
        <v>77</v>
      </c>
      <c r="E564" s="9">
        <v>490781</v>
      </c>
      <c r="F564" s="9">
        <v>433038.44999999995</v>
      </c>
      <c r="G564" s="10">
        <v>0</v>
      </c>
      <c r="H564" s="9">
        <v>0</v>
      </c>
      <c r="I564" s="9">
        <v>0</v>
      </c>
      <c r="J564" s="10">
        <v>433038.44999999995</v>
      </c>
      <c r="K564" s="10">
        <v>433038.44999999995</v>
      </c>
      <c r="L564" s="9">
        <v>433038.44999999995</v>
      </c>
      <c r="M564" s="8">
        <v>1</v>
      </c>
      <c r="N564" s="8">
        <v>1</v>
      </c>
      <c r="O564" s="10">
        <v>0</v>
      </c>
    </row>
    <row r="565" spans="1:15" s="7" customFormat="1" x14ac:dyDescent="0.25">
      <c r="A565" s="6">
        <v>2016</v>
      </c>
      <c r="B565" t="s">
        <v>127</v>
      </c>
      <c r="C565" s="5">
        <v>24701</v>
      </c>
      <c r="D565" s="11" t="s">
        <v>76</v>
      </c>
      <c r="E565" s="9">
        <v>128257</v>
      </c>
      <c r="F565" s="9">
        <v>7135.7999999999993</v>
      </c>
      <c r="G565" s="10">
        <v>0</v>
      </c>
      <c r="H565" s="9">
        <v>0</v>
      </c>
      <c r="I565" s="9">
        <v>0</v>
      </c>
      <c r="J565" s="10">
        <v>7135.8</v>
      </c>
      <c r="K565" s="10">
        <v>7135.8</v>
      </c>
      <c r="L565" s="9">
        <v>7135.8</v>
      </c>
      <c r="M565" s="8">
        <v>1</v>
      </c>
      <c r="N565" s="8">
        <v>1</v>
      </c>
      <c r="O565" s="10">
        <v>0</v>
      </c>
    </row>
    <row r="566" spans="1:15" s="7" customFormat="1" x14ac:dyDescent="0.25">
      <c r="A566" s="6">
        <v>2016</v>
      </c>
      <c r="B566" t="s">
        <v>127</v>
      </c>
      <c r="C566" s="5">
        <v>24801</v>
      </c>
      <c r="D566" s="11" t="s">
        <v>75</v>
      </c>
      <c r="E566" s="9">
        <v>478946</v>
      </c>
      <c r="F566" s="9">
        <v>839885.07000000007</v>
      </c>
      <c r="G566" s="10">
        <v>0</v>
      </c>
      <c r="H566" s="9">
        <v>0</v>
      </c>
      <c r="I566" s="9">
        <v>0</v>
      </c>
      <c r="J566" s="10">
        <v>839885.07</v>
      </c>
      <c r="K566" s="10">
        <v>839885.07</v>
      </c>
      <c r="L566" s="9">
        <v>839885.07</v>
      </c>
      <c r="M566" s="8">
        <v>0.99999999999999989</v>
      </c>
      <c r="N566" s="8">
        <v>0.99999999999999989</v>
      </c>
      <c r="O566" s="10">
        <v>0</v>
      </c>
    </row>
    <row r="567" spans="1:15" s="7" customFormat="1" x14ac:dyDescent="0.25">
      <c r="A567" s="6">
        <v>2016</v>
      </c>
      <c r="B567" t="s">
        <v>127</v>
      </c>
      <c r="C567" s="5">
        <v>24901</v>
      </c>
      <c r="D567" s="11" t="s">
        <v>74</v>
      </c>
      <c r="E567" s="9">
        <v>121897</v>
      </c>
      <c r="F567" s="9">
        <v>121897</v>
      </c>
      <c r="G567" s="10">
        <v>0</v>
      </c>
      <c r="H567" s="9">
        <v>0</v>
      </c>
      <c r="I567" s="9">
        <v>0</v>
      </c>
      <c r="J567" s="10">
        <v>101721.53000000001</v>
      </c>
      <c r="K567" s="10">
        <v>101721.53000000001</v>
      </c>
      <c r="L567" s="9">
        <v>101721.53000000001</v>
      </c>
      <c r="M567" s="8">
        <v>0.83448755916880646</v>
      </c>
      <c r="N567" s="8">
        <v>0.83448755916880646</v>
      </c>
      <c r="O567" s="10">
        <v>20175.469999999987</v>
      </c>
    </row>
    <row r="568" spans="1:15" s="7" customFormat="1" x14ac:dyDescent="0.25">
      <c r="A568" s="6">
        <v>2016</v>
      </c>
      <c r="B568" t="s">
        <v>127</v>
      </c>
      <c r="C568" s="5">
        <v>25301</v>
      </c>
      <c r="D568" s="11" t="s">
        <v>73</v>
      </c>
      <c r="E568" s="9">
        <v>71017</v>
      </c>
      <c r="F568" s="9">
        <v>0</v>
      </c>
      <c r="G568" s="10">
        <v>0</v>
      </c>
      <c r="H568" s="9">
        <v>0</v>
      </c>
      <c r="I568" s="9">
        <v>0</v>
      </c>
      <c r="J568" s="10">
        <v>0</v>
      </c>
      <c r="K568" s="10">
        <v>0</v>
      </c>
      <c r="L568" s="9">
        <v>0</v>
      </c>
      <c r="M568" s="8">
        <v>0</v>
      </c>
      <c r="N568" s="8">
        <v>0</v>
      </c>
      <c r="O568" s="10">
        <v>0</v>
      </c>
    </row>
    <row r="569" spans="1:15" s="7" customFormat="1" ht="25.5" x14ac:dyDescent="0.25">
      <c r="A569" s="6">
        <v>2016</v>
      </c>
      <c r="B569" t="s">
        <v>127</v>
      </c>
      <c r="C569" s="5">
        <v>26103</v>
      </c>
      <c r="D569" s="11" t="s">
        <v>72</v>
      </c>
      <c r="E569" s="9">
        <v>48106</v>
      </c>
      <c r="F569" s="9">
        <v>48106</v>
      </c>
      <c r="G569" s="10">
        <v>0</v>
      </c>
      <c r="H569" s="9">
        <v>0</v>
      </c>
      <c r="I569" s="9">
        <v>0</v>
      </c>
      <c r="J569" s="10">
        <v>216127.29</v>
      </c>
      <c r="K569" s="10">
        <v>216127.29</v>
      </c>
      <c r="L569" s="9">
        <v>216127.29</v>
      </c>
      <c r="M569" s="8">
        <v>4.4927304286367606</v>
      </c>
      <c r="N569" s="8">
        <v>4.4927304286367606</v>
      </c>
      <c r="O569" s="10">
        <v>-168021.29</v>
      </c>
    </row>
    <row r="570" spans="1:15" s="7" customFormat="1" ht="25.5" x14ac:dyDescent="0.25">
      <c r="A570" s="6">
        <v>2016</v>
      </c>
      <c r="B570" t="s">
        <v>127</v>
      </c>
      <c r="C570" s="5">
        <v>26104</v>
      </c>
      <c r="D570" s="11" t="s">
        <v>142</v>
      </c>
      <c r="E570" s="9">
        <v>0</v>
      </c>
      <c r="F570" s="9">
        <v>0</v>
      </c>
      <c r="G570" s="10">
        <v>0</v>
      </c>
      <c r="H570" s="9">
        <v>0</v>
      </c>
      <c r="I570" s="9">
        <v>0</v>
      </c>
      <c r="J570" s="10">
        <v>0</v>
      </c>
      <c r="K570" s="10">
        <v>0</v>
      </c>
      <c r="L570" s="9">
        <v>0</v>
      </c>
      <c r="M570" s="8">
        <v>0</v>
      </c>
      <c r="N570" s="8">
        <v>0</v>
      </c>
      <c r="O570" s="10">
        <v>0</v>
      </c>
    </row>
    <row r="571" spans="1:15" s="7" customFormat="1" x14ac:dyDescent="0.25">
      <c r="A571" s="6">
        <v>2016</v>
      </c>
      <c r="B571" t="s">
        <v>127</v>
      </c>
      <c r="C571" s="5">
        <v>27101</v>
      </c>
      <c r="D571" s="11" t="s">
        <v>71</v>
      </c>
      <c r="E571" s="9">
        <v>408061</v>
      </c>
      <c r="F571" s="9">
        <v>604040.88</v>
      </c>
      <c r="G571" s="10">
        <v>0</v>
      </c>
      <c r="H571" s="9">
        <v>0</v>
      </c>
      <c r="I571" s="9">
        <v>0</v>
      </c>
      <c r="J571" s="10">
        <v>604040.88</v>
      </c>
      <c r="K571" s="10">
        <v>604040.88</v>
      </c>
      <c r="L571" s="9">
        <v>604040.88</v>
      </c>
      <c r="M571" s="8">
        <v>1</v>
      </c>
      <c r="N571" s="8">
        <v>1</v>
      </c>
      <c r="O571" s="10">
        <v>0</v>
      </c>
    </row>
    <row r="572" spans="1:15" s="7" customFormat="1" x14ac:dyDescent="0.25">
      <c r="A572" s="6">
        <v>2016</v>
      </c>
      <c r="B572" t="s">
        <v>127</v>
      </c>
      <c r="C572" s="5">
        <v>27201</v>
      </c>
      <c r="D572" s="11" t="s">
        <v>70</v>
      </c>
      <c r="E572" s="9">
        <v>102980</v>
      </c>
      <c r="F572" s="9">
        <v>20666.330000000002</v>
      </c>
      <c r="G572" s="10">
        <v>0</v>
      </c>
      <c r="H572" s="9">
        <v>0</v>
      </c>
      <c r="I572" s="9">
        <v>0</v>
      </c>
      <c r="J572" s="10">
        <v>20666.329999999998</v>
      </c>
      <c r="K572" s="10">
        <v>20666.329999999998</v>
      </c>
      <c r="L572" s="9">
        <v>20666.329999999998</v>
      </c>
      <c r="M572" s="8">
        <v>0.99999999999999978</v>
      </c>
      <c r="N572" s="8">
        <v>0.99999999999999978</v>
      </c>
      <c r="O572" s="10">
        <v>0</v>
      </c>
    </row>
    <row r="573" spans="1:15" s="7" customFormat="1" x14ac:dyDescent="0.25">
      <c r="A573" s="6">
        <v>2016</v>
      </c>
      <c r="B573" t="s">
        <v>127</v>
      </c>
      <c r="C573" s="5">
        <v>27401</v>
      </c>
      <c r="D573" s="11" t="s">
        <v>143</v>
      </c>
      <c r="E573" s="9">
        <v>0</v>
      </c>
      <c r="F573" s="9">
        <v>0</v>
      </c>
      <c r="G573" s="10">
        <v>0</v>
      </c>
      <c r="H573" s="9">
        <v>0</v>
      </c>
      <c r="I573" s="9">
        <v>0</v>
      </c>
      <c r="J573" s="10">
        <v>0</v>
      </c>
      <c r="K573" s="10">
        <v>0</v>
      </c>
      <c r="L573" s="9">
        <v>0</v>
      </c>
      <c r="M573" s="8">
        <v>0</v>
      </c>
      <c r="N573" s="8">
        <v>0</v>
      </c>
      <c r="O573" s="10">
        <v>0</v>
      </c>
    </row>
    <row r="574" spans="1:15" s="7" customFormat="1" x14ac:dyDescent="0.25">
      <c r="A574" s="6">
        <v>2016</v>
      </c>
      <c r="B574" t="s">
        <v>127</v>
      </c>
      <c r="C574" s="5">
        <v>27501</v>
      </c>
      <c r="D574" s="11" t="s">
        <v>144</v>
      </c>
      <c r="E574" s="9">
        <v>0</v>
      </c>
      <c r="F574" s="9">
        <v>0</v>
      </c>
      <c r="G574" s="10">
        <v>0</v>
      </c>
      <c r="H574" s="9">
        <v>0</v>
      </c>
      <c r="I574" s="9">
        <v>0</v>
      </c>
      <c r="J574" s="10">
        <v>0</v>
      </c>
      <c r="K574" s="10">
        <v>0</v>
      </c>
      <c r="L574" s="9">
        <v>0</v>
      </c>
      <c r="M574" s="8">
        <v>0</v>
      </c>
      <c r="N574" s="8">
        <v>0</v>
      </c>
      <c r="O574" s="10">
        <v>0</v>
      </c>
    </row>
    <row r="575" spans="1:15" s="7" customFormat="1" x14ac:dyDescent="0.25">
      <c r="A575" s="6">
        <v>2016</v>
      </c>
      <c r="B575" t="s">
        <v>127</v>
      </c>
      <c r="C575" s="5">
        <v>29101</v>
      </c>
      <c r="D575" s="11" t="s">
        <v>69</v>
      </c>
      <c r="E575" s="9">
        <v>83737</v>
      </c>
      <c r="F575" s="9">
        <v>15296.329999999998</v>
      </c>
      <c r="G575" s="10">
        <v>0</v>
      </c>
      <c r="H575" s="9">
        <v>0</v>
      </c>
      <c r="I575" s="9">
        <v>0</v>
      </c>
      <c r="J575" s="10">
        <v>15296.33</v>
      </c>
      <c r="K575" s="10">
        <v>15296.33</v>
      </c>
      <c r="L575" s="9">
        <v>15296.33</v>
      </c>
      <c r="M575" s="8">
        <v>1</v>
      </c>
      <c r="N575" s="8">
        <v>1</v>
      </c>
      <c r="O575" s="10">
        <v>0</v>
      </c>
    </row>
    <row r="576" spans="1:15" s="7" customFormat="1" x14ac:dyDescent="0.25">
      <c r="A576" s="6">
        <v>2016</v>
      </c>
      <c r="B576" t="s">
        <v>127</v>
      </c>
      <c r="C576" s="5">
        <v>29201</v>
      </c>
      <c r="D576" s="11" t="s">
        <v>68</v>
      </c>
      <c r="E576" s="9">
        <v>101546</v>
      </c>
      <c r="F576" s="9">
        <v>75000</v>
      </c>
      <c r="G576" s="10">
        <v>0</v>
      </c>
      <c r="H576" s="9">
        <v>0</v>
      </c>
      <c r="I576" s="9">
        <v>0</v>
      </c>
      <c r="J576" s="10">
        <v>48703.41</v>
      </c>
      <c r="K576" s="10">
        <v>48703.41</v>
      </c>
      <c r="L576" s="9">
        <v>48703.41</v>
      </c>
      <c r="M576" s="8">
        <v>0.64937880000000003</v>
      </c>
      <c r="N576" s="8">
        <v>0.64937880000000003</v>
      </c>
      <c r="O576" s="10">
        <v>26296.589999999997</v>
      </c>
    </row>
    <row r="577" spans="1:15" s="7" customFormat="1" ht="25.5" x14ac:dyDescent="0.25">
      <c r="A577" s="6">
        <v>2016</v>
      </c>
      <c r="B577" t="s">
        <v>127</v>
      </c>
      <c r="C577" s="5">
        <v>29301</v>
      </c>
      <c r="D577" s="11" t="s">
        <v>67</v>
      </c>
      <c r="E577" s="9">
        <v>202033</v>
      </c>
      <c r="F577" s="9">
        <v>12653.81</v>
      </c>
      <c r="G577" s="10">
        <v>0</v>
      </c>
      <c r="H577" s="9">
        <v>0</v>
      </c>
      <c r="I577" s="9">
        <v>0</v>
      </c>
      <c r="J577" s="10">
        <v>12653.820000000002</v>
      </c>
      <c r="K577" s="10">
        <v>12653.820000000002</v>
      </c>
      <c r="L577" s="9">
        <v>12653.820000000002</v>
      </c>
      <c r="M577" s="8">
        <v>1.0000007902758143</v>
      </c>
      <c r="N577" s="8">
        <v>1.0000007902758143</v>
      </c>
      <c r="O577" s="10">
        <v>-1.0000000002037268E-2</v>
      </c>
    </row>
    <row r="578" spans="1:15" s="7" customFormat="1" x14ac:dyDescent="0.25">
      <c r="A578" s="6">
        <v>2016</v>
      </c>
      <c r="B578" t="s">
        <v>127</v>
      </c>
      <c r="C578" s="5">
        <v>29401</v>
      </c>
      <c r="D578" s="11" t="s">
        <v>66</v>
      </c>
      <c r="E578" s="9">
        <v>1395997</v>
      </c>
      <c r="F578" s="9">
        <v>5510</v>
      </c>
      <c r="G578" s="10">
        <v>0</v>
      </c>
      <c r="H578" s="9">
        <v>0</v>
      </c>
      <c r="I578" s="9">
        <v>0</v>
      </c>
      <c r="J578" s="10">
        <v>5510</v>
      </c>
      <c r="K578" s="10">
        <v>5510</v>
      </c>
      <c r="L578" s="9">
        <v>5510</v>
      </c>
      <c r="M578" s="8">
        <v>0.99999999999999989</v>
      </c>
      <c r="N578" s="8">
        <v>0.99999999999999989</v>
      </c>
      <c r="O578" s="10">
        <v>0</v>
      </c>
    </row>
    <row r="579" spans="1:15" s="7" customFormat="1" ht="25.5" x14ac:dyDescent="0.25">
      <c r="A579" s="6">
        <v>2016</v>
      </c>
      <c r="B579" t="s">
        <v>127</v>
      </c>
      <c r="C579" s="5">
        <v>29501</v>
      </c>
      <c r="D579" s="11" t="s">
        <v>145</v>
      </c>
      <c r="E579" s="9">
        <v>0</v>
      </c>
      <c r="F579" s="9">
        <v>0</v>
      </c>
      <c r="G579" s="10">
        <v>0</v>
      </c>
      <c r="H579" s="9">
        <v>0</v>
      </c>
      <c r="I579" s="9">
        <v>0</v>
      </c>
      <c r="J579" s="10">
        <v>0</v>
      </c>
      <c r="K579" s="10">
        <v>0</v>
      </c>
      <c r="L579" s="9">
        <v>0</v>
      </c>
      <c r="M579" s="8">
        <v>0</v>
      </c>
      <c r="N579" s="8">
        <v>0</v>
      </c>
      <c r="O579" s="10">
        <v>0</v>
      </c>
    </row>
    <row r="580" spans="1:15" s="7" customFormat="1" x14ac:dyDescent="0.25">
      <c r="A580" s="6">
        <v>2016</v>
      </c>
      <c r="B580" t="s">
        <v>127</v>
      </c>
      <c r="C580" s="5">
        <v>29601</v>
      </c>
      <c r="D580" s="11" t="s">
        <v>65</v>
      </c>
      <c r="E580" s="9">
        <v>132428</v>
      </c>
      <c r="F580" s="9">
        <v>91917.94</v>
      </c>
      <c r="G580" s="10">
        <v>0</v>
      </c>
      <c r="H580" s="9">
        <v>0</v>
      </c>
      <c r="I580" s="9">
        <v>0</v>
      </c>
      <c r="J580" s="10">
        <v>29822.99</v>
      </c>
      <c r="K580" s="10">
        <v>29822.99</v>
      </c>
      <c r="L580" s="9">
        <v>29822.99</v>
      </c>
      <c r="M580" s="8">
        <v>0.32445233215626895</v>
      </c>
      <c r="N580" s="8">
        <v>0.32445233215626895</v>
      </c>
      <c r="O580" s="10">
        <v>62095</v>
      </c>
    </row>
    <row r="581" spans="1:15" s="7" customFormat="1" x14ac:dyDescent="0.25">
      <c r="A581" s="6">
        <v>2016</v>
      </c>
      <c r="B581" t="s">
        <v>127</v>
      </c>
      <c r="C581" s="5">
        <v>29801</v>
      </c>
      <c r="D581" s="11" t="s">
        <v>146</v>
      </c>
      <c r="E581" s="9">
        <v>0</v>
      </c>
      <c r="F581" s="9">
        <v>0</v>
      </c>
      <c r="G581" s="10">
        <v>0</v>
      </c>
      <c r="H581" s="9">
        <v>0</v>
      </c>
      <c r="I581" s="9">
        <v>0</v>
      </c>
      <c r="J581" s="10">
        <v>0</v>
      </c>
      <c r="K581" s="10">
        <v>0</v>
      </c>
      <c r="L581" s="9">
        <v>0</v>
      </c>
      <c r="M581" s="8">
        <v>0</v>
      </c>
      <c r="N581" s="8">
        <v>0</v>
      </c>
      <c r="O581" s="10">
        <v>0</v>
      </c>
    </row>
    <row r="582" spans="1:15" s="7" customFormat="1" x14ac:dyDescent="0.25">
      <c r="A582" s="6">
        <v>2016</v>
      </c>
      <c r="B582" t="s">
        <v>127</v>
      </c>
      <c r="C582" s="5">
        <v>31101</v>
      </c>
      <c r="D582" s="11" t="s">
        <v>64</v>
      </c>
      <c r="E582" s="9">
        <v>813942</v>
      </c>
      <c r="F582" s="9">
        <v>813942</v>
      </c>
      <c r="G582" s="10">
        <v>0</v>
      </c>
      <c r="H582" s="9">
        <v>0</v>
      </c>
      <c r="I582" s="9">
        <v>0</v>
      </c>
      <c r="J582" s="10">
        <v>1355275.0000000002</v>
      </c>
      <c r="K582" s="10">
        <v>1355275.0000000002</v>
      </c>
      <c r="L582" s="9">
        <v>1355275.0000000002</v>
      </c>
      <c r="M582" s="8">
        <v>1.6650756442105215</v>
      </c>
      <c r="N582" s="8">
        <v>1.6650756442105215</v>
      </c>
      <c r="O582" s="10">
        <v>-541333.00000000023</v>
      </c>
    </row>
    <row r="583" spans="1:15" s="7" customFormat="1" x14ac:dyDescent="0.25">
      <c r="A583" s="6">
        <v>2016</v>
      </c>
      <c r="B583" t="s">
        <v>127</v>
      </c>
      <c r="C583" s="5">
        <v>31301</v>
      </c>
      <c r="D583" s="11" t="s">
        <v>63</v>
      </c>
      <c r="E583" s="9">
        <v>110865</v>
      </c>
      <c r="F583" s="9">
        <v>110865</v>
      </c>
      <c r="G583" s="10">
        <v>0</v>
      </c>
      <c r="H583" s="9">
        <v>0</v>
      </c>
      <c r="I583" s="9">
        <v>0</v>
      </c>
      <c r="J583" s="10">
        <v>288023</v>
      </c>
      <c r="K583" s="10">
        <v>288023</v>
      </c>
      <c r="L583" s="9">
        <v>288023</v>
      </c>
      <c r="M583" s="8">
        <v>2.5979614846885855</v>
      </c>
      <c r="N583" s="8">
        <v>2.5979614846885855</v>
      </c>
      <c r="O583" s="10">
        <v>-177158</v>
      </c>
    </row>
    <row r="584" spans="1:15" s="7" customFormat="1" x14ac:dyDescent="0.25">
      <c r="A584" s="6">
        <v>2016</v>
      </c>
      <c r="B584" t="s">
        <v>127</v>
      </c>
      <c r="C584" s="5">
        <v>31401</v>
      </c>
      <c r="D584" s="11" t="s">
        <v>62</v>
      </c>
      <c r="E584" s="9">
        <v>664541</v>
      </c>
      <c r="F584" s="9">
        <v>308376.07999999996</v>
      </c>
      <c r="G584" s="10">
        <v>0</v>
      </c>
      <c r="H584" s="9">
        <v>0</v>
      </c>
      <c r="I584" s="9">
        <v>0</v>
      </c>
      <c r="J584" s="10">
        <v>308376.08</v>
      </c>
      <c r="K584" s="10">
        <v>308376.08</v>
      </c>
      <c r="L584" s="9">
        <v>308376.08</v>
      </c>
      <c r="M584" s="8">
        <v>1.0000000000000002</v>
      </c>
      <c r="N584" s="8">
        <v>1.0000000000000002</v>
      </c>
      <c r="O584" s="10">
        <v>0</v>
      </c>
    </row>
    <row r="585" spans="1:15" s="7" customFormat="1" x14ac:dyDescent="0.25">
      <c r="A585" s="6">
        <v>2016</v>
      </c>
      <c r="B585" t="s">
        <v>127</v>
      </c>
      <c r="C585" s="5">
        <v>31501</v>
      </c>
      <c r="D585" s="11" t="s">
        <v>61</v>
      </c>
      <c r="E585" s="9">
        <v>17090</v>
      </c>
      <c r="F585" s="9">
        <v>17090</v>
      </c>
      <c r="G585" s="10">
        <v>0</v>
      </c>
      <c r="H585" s="9">
        <v>0</v>
      </c>
      <c r="I585" s="9">
        <v>0</v>
      </c>
      <c r="J585" s="10">
        <v>3947</v>
      </c>
      <c r="K585" s="10">
        <v>3947</v>
      </c>
      <c r="L585" s="9">
        <v>3947</v>
      </c>
      <c r="M585" s="8">
        <v>0.2309537741369222</v>
      </c>
      <c r="N585" s="8">
        <v>0.2309537741369222</v>
      </c>
      <c r="O585" s="10">
        <v>13143</v>
      </c>
    </row>
    <row r="586" spans="1:15" s="7" customFormat="1" x14ac:dyDescent="0.25">
      <c r="A586" s="6">
        <v>2016</v>
      </c>
      <c r="B586" t="s">
        <v>127</v>
      </c>
      <c r="C586" s="5">
        <v>31602</v>
      </c>
      <c r="D586" s="11" t="s">
        <v>60</v>
      </c>
      <c r="E586" s="9">
        <v>24205</v>
      </c>
      <c r="F586" s="9">
        <v>24205</v>
      </c>
      <c r="G586" s="10">
        <v>0</v>
      </c>
      <c r="H586" s="9">
        <v>0</v>
      </c>
      <c r="I586" s="9">
        <v>0</v>
      </c>
      <c r="J586" s="10">
        <v>0</v>
      </c>
      <c r="K586" s="10">
        <v>0</v>
      </c>
      <c r="L586" s="9">
        <v>0</v>
      </c>
      <c r="M586" s="8">
        <v>0</v>
      </c>
      <c r="N586" s="8">
        <v>0</v>
      </c>
      <c r="O586" s="10">
        <v>24205</v>
      </c>
    </row>
    <row r="587" spans="1:15" s="7" customFormat="1" x14ac:dyDescent="0.25">
      <c r="A587" s="6">
        <v>2016</v>
      </c>
      <c r="B587" t="s">
        <v>127</v>
      </c>
      <c r="C587" s="5">
        <v>31701</v>
      </c>
      <c r="D587" s="11" t="s">
        <v>59</v>
      </c>
      <c r="E587" s="9">
        <v>2210238</v>
      </c>
      <c r="F587" s="9">
        <v>1049927.6000000001</v>
      </c>
      <c r="G587" s="10">
        <v>0</v>
      </c>
      <c r="H587" s="9">
        <v>0</v>
      </c>
      <c r="I587" s="9">
        <v>0</v>
      </c>
      <c r="J587" s="10">
        <v>1049927.5999999999</v>
      </c>
      <c r="K587" s="10">
        <v>1049927.5999999999</v>
      </c>
      <c r="L587" s="9">
        <v>1049927.5999999999</v>
      </c>
      <c r="M587" s="8">
        <v>0.99999999999999978</v>
      </c>
      <c r="N587" s="8">
        <v>0.99999999999999978</v>
      </c>
      <c r="O587" s="10">
        <v>0</v>
      </c>
    </row>
    <row r="588" spans="1:15" s="7" customFormat="1" x14ac:dyDescent="0.25">
      <c r="A588" s="6">
        <v>2016</v>
      </c>
      <c r="B588" t="s">
        <v>127</v>
      </c>
      <c r="C588" s="5">
        <v>31801</v>
      </c>
      <c r="D588" s="11" t="s">
        <v>58</v>
      </c>
      <c r="E588" s="9">
        <v>559411</v>
      </c>
      <c r="F588" s="9">
        <v>314364.12</v>
      </c>
      <c r="G588" s="10">
        <v>0</v>
      </c>
      <c r="H588" s="9">
        <v>0</v>
      </c>
      <c r="I588" s="9">
        <v>0</v>
      </c>
      <c r="J588" s="10">
        <v>314364.12</v>
      </c>
      <c r="K588" s="10">
        <v>314364.12</v>
      </c>
      <c r="L588" s="9">
        <v>314364.12</v>
      </c>
      <c r="M588" s="8">
        <v>1</v>
      </c>
      <c r="N588" s="8">
        <v>1</v>
      </c>
      <c r="O588" s="10">
        <v>0</v>
      </c>
    </row>
    <row r="589" spans="1:15" s="7" customFormat="1" x14ac:dyDescent="0.25">
      <c r="A589" s="6">
        <v>2016</v>
      </c>
      <c r="B589" t="s">
        <v>127</v>
      </c>
      <c r="C589" s="5">
        <v>31902</v>
      </c>
      <c r="D589" s="11" t="s">
        <v>57</v>
      </c>
      <c r="E589" s="9">
        <v>72600</v>
      </c>
      <c r="F589" s="9">
        <v>72600</v>
      </c>
      <c r="G589" s="10">
        <v>0</v>
      </c>
      <c r="H589" s="9">
        <v>0</v>
      </c>
      <c r="I589" s="9">
        <v>0</v>
      </c>
      <c r="J589" s="10">
        <v>0</v>
      </c>
      <c r="K589" s="10">
        <v>0</v>
      </c>
      <c r="L589" s="9">
        <v>0</v>
      </c>
      <c r="M589" s="8">
        <v>0</v>
      </c>
      <c r="N589" s="8">
        <v>0</v>
      </c>
      <c r="O589" s="10">
        <v>72600</v>
      </c>
    </row>
    <row r="590" spans="1:15" s="7" customFormat="1" x14ac:dyDescent="0.25">
      <c r="A590" s="6">
        <v>2016</v>
      </c>
      <c r="B590" t="s">
        <v>127</v>
      </c>
      <c r="C590" s="5">
        <v>32201</v>
      </c>
      <c r="D590" s="11" t="s">
        <v>56</v>
      </c>
      <c r="E590" s="9">
        <v>636001</v>
      </c>
      <c r="F590" s="9">
        <v>636001</v>
      </c>
      <c r="G590" s="10">
        <v>0</v>
      </c>
      <c r="H590" s="9">
        <v>0</v>
      </c>
      <c r="I590" s="9">
        <v>0</v>
      </c>
      <c r="J590" s="10">
        <v>459151.1999999999</v>
      </c>
      <c r="K590" s="10">
        <v>459151.1999999999</v>
      </c>
      <c r="L590" s="9">
        <v>459151.1999999999</v>
      </c>
      <c r="M590" s="8">
        <v>0.72193471393912878</v>
      </c>
      <c r="N590" s="8">
        <v>0.72193471393912878</v>
      </c>
      <c r="O590" s="10">
        <v>176849.8000000001</v>
      </c>
    </row>
    <row r="591" spans="1:15" s="7" customFormat="1" x14ac:dyDescent="0.25">
      <c r="A591" s="6">
        <v>2016</v>
      </c>
      <c r="B591" t="s">
        <v>127</v>
      </c>
      <c r="C591" s="5">
        <v>32301</v>
      </c>
      <c r="D591" s="11" t="s">
        <v>55</v>
      </c>
      <c r="E591" s="9">
        <v>15196228</v>
      </c>
      <c r="F591" s="9">
        <v>7640808.2899999991</v>
      </c>
      <c r="G591" s="10">
        <v>0</v>
      </c>
      <c r="H591" s="9">
        <v>0</v>
      </c>
      <c r="I591" s="9">
        <v>0</v>
      </c>
      <c r="J591" s="10">
        <v>7640804.7999999961</v>
      </c>
      <c r="K591" s="10">
        <v>7640804.7999999961</v>
      </c>
      <c r="L591" s="9">
        <v>7640804.7999999961</v>
      </c>
      <c r="M591" s="8">
        <v>0.99999954324204055</v>
      </c>
      <c r="N591" s="8">
        <v>0.99999954324204055</v>
      </c>
      <c r="O591" s="10">
        <v>3.4900000030174851</v>
      </c>
    </row>
    <row r="592" spans="1:15" s="7" customFormat="1" x14ac:dyDescent="0.25">
      <c r="A592" s="6">
        <v>2016</v>
      </c>
      <c r="B592" t="s">
        <v>127</v>
      </c>
      <c r="C592" s="5">
        <v>32302</v>
      </c>
      <c r="D592" s="11" t="s">
        <v>54</v>
      </c>
      <c r="E592" s="9">
        <v>254401</v>
      </c>
      <c r="F592" s="9">
        <v>0</v>
      </c>
      <c r="G592" s="10">
        <v>0</v>
      </c>
      <c r="H592" s="9">
        <v>0</v>
      </c>
      <c r="I592" s="9">
        <v>0</v>
      </c>
      <c r="J592" s="10">
        <v>0</v>
      </c>
      <c r="K592" s="10">
        <v>0</v>
      </c>
      <c r="L592" s="9">
        <v>0</v>
      </c>
      <c r="M592" s="8">
        <v>0</v>
      </c>
      <c r="N592" s="8">
        <v>0</v>
      </c>
      <c r="O592" s="10">
        <v>0</v>
      </c>
    </row>
    <row r="593" spans="1:15" s="7" customFormat="1" ht="25.5" x14ac:dyDescent="0.25">
      <c r="A593" s="6">
        <v>2016</v>
      </c>
      <c r="B593" t="s">
        <v>127</v>
      </c>
      <c r="C593" s="5">
        <v>32303</v>
      </c>
      <c r="D593" s="11" t="s">
        <v>53</v>
      </c>
      <c r="E593" s="9">
        <v>544047</v>
      </c>
      <c r="F593" s="9">
        <v>544047</v>
      </c>
      <c r="G593" s="10">
        <v>0</v>
      </c>
      <c r="H593" s="9">
        <v>0</v>
      </c>
      <c r="I593" s="9">
        <v>0</v>
      </c>
      <c r="J593" s="10">
        <v>537999.50000000012</v>
      </c>
      <c r="K593" s="10">
        <v>537999.50000000012</v>
      </c>
      <c r="L593" s="9">
        <v>537999.50000000012</v>
      </c>
      <c r="M593" s="8">
        <v>0.98888423242844847</v>
      </c>
      <c r="N593" s="8">
        <v>0.98888423242844847</v>
      </c>
      <c r="O593" s="10">
        <v>6047.4999999998836</v>
      </c>
    </row>
    <row r="594" spans="1:15" s="7" customFormat="1" ht="25.5" x14ac:dyDescent="0.25">
      <c r="A594" s="6">
        <v>2016</v>
      </c>
      <c r="B594" t="s">
        <v>127</v>
      </c>
      <c r="C594" s="5">
        <v>32502</v>
      </c>
      <c r="D594" s="11" t="s">
        <v>147</v>
      </c>
      <c r="E594" s="9">
        <v>0</v>
      </c>
      <c r="F594" s="9">
        <v>0</v>
      </c>
      <c r="G594" s="10">
        <v>0</v>
      </c>
      <c r="H594" s="9">
        <v>0</v>
      </c>
      <c r="I594" s="9">
        <v>0</v>
      </c>
      <c r="J594" s="10">
        <v>0</v>
      </c>
      <c r="K594" s="10">
        <v>0</v>
      </c>
      <c r="L594" s="9">
        <v>0</v>
      </c>
      <c r="M594" s="8">
        <v>0</v>
      </c>
      <c r="N594" s="8">
        <v>0</v>
      </c>
      <c r="O594" s="10">
        <v>0</v>
      </c>
    </row>
    <row r="595" spans="1:15" s="7" customFormat="1" ht="25.5" x14ac:dyDescent="0.25">
      <c r="A595" s="6">
        <v>2016</v>
      </c>
      <c r="B595" t="s">
        <v>127</v>
      </c>
      <c r="C595" s="5">
        <v>32503</v>
      </c>
      <c r="D595" s="11" t="s">
        <v>52</v>
      </c>
      <c r="E595" s="9">
        <v>641089</v>
      </c>
      <c r="F595" s="9">
        <v>943079</v>
      </c>
      <c r="G595" s="10">
        <v>0</v>
      </c>
      <c r="H595" s="9">
        <v>0</v>
      </c>
      <c r="I595" s="9">
        <v>0</v>
      </c>
      <c r="J595" s="10">
        <v>937141.15999999992</v>
      </c>
      <c r="K595" s="10">
        <v>937141.15999999992</v>
      </c>
      <c r="L595" s="9">
        <v>937141.15999999992</v>
      </c>
      <c r="M595" s="8">
        <v>0.99370377243051744</v>
      </c>
      <c r="N595" s="8">
        <v>0.99370377243051744</v>
      </c>
      <c r="O595" s="10">
        <v>5937.8400000000838</v>
      </c>
    </row>
    <row r="596" spans="1:15" s="7" customFormat="1" x14ac:dyDescent="0.25">
      <c r="A596" s="6">
        <v>2016</v>
      </c>
      <c r="B596" t="s">
        <v>127</v>
      </c>
      <c r="C596" s="5">
        <v>32601</v>
      </c>
      <c r="D596" s="11" t="s">
        <v>51</v>
      </c>
      <c r="E596" s="9">
        <v>190800</v>
      </c>
      <c r="F596" s="9">
        <v>190800</v>
      </c>
      <c r="G596" s="10">
        <v>0</v>
      </c>
      <c r="H596" s="9">
        <v>0</v>
      </c>
      <c r="I596" s="9">
        <v>0</v>
      </c>
      <c r="J596" s="10">
        <v>0</v>
      </c>
      <c r="K596" s="10">
        <v>0</v>
      </c>
      <c r="L596" s="9">
        <v>0</v>
      </c>
      <c r="M596" s="8">
        <v>0</v>
      </c>
      <c r="N596" s="8">
        <v>0</v>
      </c>
      <c r="O596" s="10">
        <v>190800</v>
      </c>
    </row>
    <row r="597" spans="1:15" s="7" customFormat="1" x14ac:dyDescent="0.25">
      <c r="A597" s="6">
        <v>2016</v>
      </c>
      <c r="B597" t="s">
        <v>127</v>
      </c>
      <c r="C597" s="5">
        <v>32701</v>
      </c>
      <c r="D597" s="11" t="s">
        <v>50</v>
      </c>
      <c r="E597" s="9">
        <v>2974216</v>
      </c>
      <c r="F597" s="9">
        <v>1107407.55</v>
      </c>
      <c r="G597" s="10">
        <v>0</v>
      </c>
      <c r="H597" s="9">
        <v>0</v>
      </c>
      <c r="I597" s="9">
        <v>0</v>
      </c>
      <c r="J597" s="10">
        <v>1107407.5499999998</v>
      </c>
      <c r="K597" s="10">
        <v>1107407.5499999998</v>
      </c>
      <c r="L597" s="9">
        <v>1107407.5499999998</v>
      </c>
      <c r="M597" s="8">
        <v>0.99999999999999978</v>
      </c>
      <c r="N597" s="8">
        <v>0.99999999999999978</v>
      </c>
      <c r="O597" s="10">
        <v>0</v>
      </c>
    </row>
    <row r="598" spans="1:15" s="7" customFormat="1" x14ac:dyDescent="0.25">
      <c r="A598" s="6">
        <v>2016</v>
      </c>
      <c r="B598" t="s">
        <v>127</v>
      </c>
      <c r="C598" s="5">
        <v>33104</v>
      </c>
      <c r="D598" s="11" t="s">
        <v>49</v>
      </c>
      <c r="E598" s="9">
        <v>1321940</v>
      </c>
      <c r="F598" s="9">
        <v>1321940</v>
      </c>
      <c r="G598" s="10">
        <v>0</v>
      </c>
      <c r="H598" s="9">
        <v>0</v>
      </c>
      <c r="I598" s="9">
        <v>0</v>
      </c>
      <c r="J598" s="10">
        <v>1156584.22</v>
      </c>
      <c r="K598" s="10">
        <v>1156584.22</v>
      </c>
      <c r="L598" s="9">
        <v>1156584.22</v>
      </c>
      <c r="M598" s="8">
        <v>0.8749143077598075</v>
      </c>
      <c r="N598" s="8">
        <v>0.8749143077598075</v>
      </c>
      <c r="O598" s="10">
        <v>165355.78000000003</v>
      </c>
    </row>
    <row r="599" spans="1:15" s="7" customFormat="1" x14ac:dyDescent="0.25">
      <c r="A599" s="6">
        <v>2016</v>
      </c>
      <c r="B599" t="s">
        <v>127</v>
      </c>
      <c r="C599" s="5">
        <v>33301</v>
      </c>
      <c r="D599" s="11" t="s">
        <v>48</v>
      </c>
      <c r="E599" s="9">
        <v>13144254</v>
      </c>
      <c r="F599" s="9">
        <v>11042472.99</v>
      </c>
      <c r="G599" s="10">
        <v>0</v>
      </c>
      <c r="H599" s="9">
        <v>0</v>
      </c>
      <c r="I599" s="9">
        <v>0</v>
      </c>
      <c r="J599" s="10">
        <v>11042472.99</v>
      </c>
      <c r="K599" s="10">
        <v>11042472.99</v>
      </c>
      <c r="L599" s="9">
        <v>11042472.99</v>
      </c>
      <c r="M599" s="8">
        <v>0.99999999999999989</v>
      </c>
      <c r="N599" s="8">
        <v>0.99999999999999989</v>
      </c>
      <c r="O599" s="10">
        <v>0</v>
      </c>
    </row>
    <row r="600" spans="1:15" s="7" customFormat="1" x14ac:dyDescent="0.25">
      <c r="A600" s="6">
        <v>2016</v>
      </c>
      <c r="B600" t="s">
        <v>127</v>
      </c>
      <c r="C600" s="5">
        <v>33303</v>
      </c>
      <c r="D600" s="11" t="s">
        <v>47</v>
      </c>
      <c r="E600" s="9">
        <v>18377</v>
      </c>
      <c r="F600" s="9">
        <v>18377</v>
      </c>
      <c r="G600" s="10">
        <v>0</v>
      </c>
      <c r="H600" s="9">
        <v>0</v>
      </c>
      <c r="I600" s="9">
        <v>0</v>
      </c>
      <c r="J600" s="10">
        <v>0</v>
      </c>
      <c r="K600" s="10">
        <v>0</v>
      </c>
      <c r="L600" s="9">
        <v>0</v>
      </c>
      <c r="M600" s="8">
        <v>0</v>
      </c>
      <c r="N600" s="8">
        <v>0</v>
      </c>
      <c r="O600" s="10">
        <v>18377</v>
      </c>
    </row>
    <row r="601" spans="1:15" s="7" customFormat="1" x14ac:dyDescent="0.25">
      <c r="A601" s="6">
        <v>2016</v>
      </c>
      <c r="B601" t="s">
        <v>127</v>
      </c>
      <c r="C601" s="5">
        <v>33401</v>
      </c>
      <c r="D601" s="11" t="s">
        <v>46</v>
      </c>
      <c r="E601" s="9">
        <v>2443975</v>
      </c>
      <c r="F601" s="9">
        <v>1031909.0899999999</v>
      </c>
      <c r="G601" s="10">
        <v>0</v>
      </c>
      <c r="H601" s="9">
        <v>0</v>
      </c>
      <c r="I601" s="9">
        <v>0</v>
      </c>
      <c r="J601" s="10">
        <v>1031909.0900000001</v>
      </c>
      <c r="K601" s="10">
        <v>1031909.0900000001</v>
      </c>
      <c r="L601" s="9">
        <v>1031909.0900000001</v>
      </c>
      <c r="M601" s="8">
        <v>1.0000000000000002</v>
      </c>
      <c r="N601" s="8">
        <v>1.0000000000000002</v>
      </c>
      <c r="O601" s="10">
        <v>0</v>
      </c>
    </row>
    <row r="602" spans="1:15" s="7" customFormat="1" x14ac:dyDescent="0.25">
      <c r="A602" s="6">
        <v>2016</v>
      </c>
      <c r="B602" t="s">
        <v>127</v>
      </c>
      <c r="C602" s="5">
        <v>33601</v>
      </c>
      <c r="D602" s="11" t="s">
        <v>45</v>
      </c>
      <c r="E602" s="9">
        <v>639455</v>
      </c>
      <c r="F602" s="9">
        <v>153377.91</v>
      </c>
      <c r="G602" s="10">
        <v>0</v>
      </c>
      <c r="H602" s="9">
        <v>0</v>
      </c>
      <c r="I602" s="9">
        <v>0</v>
      </c>
      <c r="J602" s="10">
        <v>153377.91</v>
      </c>
      <c r="K602" s="10">
        <v>153377.91</v>
      </c>
      <c r="L602" s="9">
        <v>153377.91</v>
      </c>
      <c r="M602" s="8">
        <v>1</v>
      </c>
      <c r="N602" s="8">
        <v>1</v>
      </c>
      <c r="O602" s="10">
        <v>0</v>
      </c>
    </row>
    <row r="603" spans="1:15" s="7" customFormat="1" x14ac:dyDescent="0.25">
      <c r="A603" s="6">
        <v>2016</v>
      </c>
      <c r="B603" t="s">
        <v>127</v>
      </c>
      <c r="C603" s="5">
        <v>33602</v>
      </c>
      <c r="D603" s="11" t="s">
        <v>44</v>
      </c>
      <c r="E603" s="9">
        <v>51431</v>
      </c>
      <c r="F603" s="9">
        <v>51431</v>
      </c>
      <c r="G603" s="10">
        <v>0</v>
      </c>
      <c r="H603" s="9">
        <v>0</v>
      </c>
      <c r="I603" s="9">
        <v>0</v>
      </c>
      <c r="J603" s="10">
        <v>42427.540000000008</v>
      </c>
      <c r="K603" s="10">
        <v>42427.540000000008</v>
      </c>
      <c r="L603" s="9">
        <v>42427.540000000008</v>
      </c>
      <c r="M603" s="8">
        <v>0.8249409888977467</v>
      </c>
      <c r="N603" s="8">
        <v>0.8249409888977467</v>
      </c>
      <c r="O603" s="10">
        <v>9003.4599999999919</v>
      </c>
    </row>
    <row r="604" spans="1:15" s="7" customFormat="1" ht="25.5" x14ac:dyDescent="0.25">
      <c r="A604" s="6">
        <v>2016</v>
      </c>
      <c r="B604" t="s">
        <v>127</v>
      </c>
      <c r="C604" s="5">
        <v>33603</v>
      </c>
      <c r="D604" s="11" t="s">
        <v>43</v>
      </c>
      <c r="E604" s="9">
        <v>22400</v>
      </c>
      <c r="F604" s="9">
        <v>166718</v>
      </c>
      <c r="G604" s="10">
        <v>0</v>
      </c>
      <c r="H604" s="9">
        <v>0</v>
      </c>
      <c r="I604" s="9">
        <v>0</v>
      </c>
      <c r="J604" s="10">
        <v>167323.35</v>
      </c>
      <c r="K604" s="10">
        <v>167323.35</v>
      </c>
      <c r="L604" s="9">
        <v>167323.35</v>
      </c>
      <c r="M604" s="8">
        <v>1.0036309816576494</v>
      </c>
      <c r="N604" s="8">
        <v>1.0036309816576494</v>
      </c>
      <c r="O604" s="10">
        <v>-605.35000000000582</v>
      </c>
    </row>
    <row r="605" spans="1:15" s="7" customFormat="1" ht="25.5" x14ac:dyDescent="0.25">
      <c r="A605" s="6">
        <v>2016</v>
      </c>
      <c r="B605" t="s">
        <v>127</v>
      </c>
      <c r="C605" s="5">
        <v>33604</v>
      </c>
      <c r="D605" s="11" t="s">
        <v>42</v>
      </c>
      <c r="E605" s="9">
        <v>644517</v>
      </c>
      <c r="F605" s="9">
        <v>644517</v>
      </c>
      <c r="G605" s="10">
        <v>0</v>
      </c>
      <c r="H605" s="9">
        <v>0</v>
      </c>
      <c r="I605" s="9">
        <v>0</v>
      </c>
      <c r="J605" s="10">
        <v>1586241.8599999996</v>
      </c>
      <c r="K605" s="10">
        <v>1586241.8599999996</v>
      </c>
      <c r="L605" s="9">
        <v>1586241.8599999996</v>
      </c>
      <c r="M605" s="8">
        <v>2.4611326931640276</v>
      </c>
      <c r="N605" s="8">
        <v>2.4611326931640276</v>
      </c>
      <c r="O605" s="10">
        <v>-941724.85999999964</v>
      </c>
    </row>
    <row r="606" spans="1:15" s="7" customFormat="1" ht="25.5" x14ac:dyDescent="0.25">
      <c r="A606" s="6">
        <v>2016</v>
      </c>
      <c r="B606" t="s">
        <v>127</v>
      </c>
      <c r="C606" s="5">
        <v>33605</v>
      </c>
      <c r="D606" s="11" t="s">
        <v>41</v>
      </c>
      <c r="E606" s="9">
        <v>1438020</v>
      </c>
      <c r="F606" s="9">
        <v>1438020</v>
      </c>
      <c r="G606" s="10">
        <v>0</v>
      </c>
      <c r="H606" s="9">
        <v>0</v>
      </c>
      <c r="I606" s="9">
        <v>0</v>
      </c>
      <c r="J606" s="10">
        <v>1432030.69</v>
      </c>
      <c r="K606" s="10">
        <v>1432030.69</v>
      </c>
      <c r="L606" s="9">
        <v>1432030.69</v>
      </c>
      <c r="M606" s="8">
        <v>0.99583503011084684</v>
      </c>
      <c r="N606" s="8">
        <v>0.99583503011084684</v>
      </c>
      <c r="O606" s="10">
        <v>5989.3100000000559</v>
      </c>
    </row>
    <row r="607" spans="1:15" s="7" customFormat="1" x14ac:dyDescent="0.25">
      <c r="A607" s="6">
        <v>2016</v>
      </c>
      <c r="B607" t="s">
        <v>127</v>
      </c>
      <c r="C607" s="5">
        <v>33801</v>
      </c>
      <c r="D607" s="11" t="s">
        <v>40</v>
      </c>
      <c r="E607" s="9">
        <v>3085093</v>
      </c>
      <c r="F607" s="9">
        <v>3285093</v>
      </c>
      <c r="G607" s="10">
        <v>5.8207660913467407E-11</v>
      </c>
      <c r="H607" s="9">
        <v>0</v>
      </c>
      <c r="I607" s="9">
        <v>0</v>
      </c>
      <c r="J607" s="10">
        <v>3007140.4999999995</v>
      </c>
      <c r="K607" s="10">
        <v>3007140.4999999995</v>
      </c>
      <c r="L607" s="9">
        <v>3007140.4999999995</v>
      </c>
      <c r="M607" s="8">
        <v>0.91538976217720458</v>
      </c>
      <c r="N607" s="8">
        <v>0.91538976217720458</v>
      </c>
      <c r="O607" s="10">
        <v>277952.50000000047</v>
      </c>
    </row>
    <row r="608" spans="1:15" s="7" customFormat="1" x14ac:dyDescent="0.25">
      <c r="A608" s="6">
        <v>2016</v>
      </c>
      <c r="B608" t="s">
        <v>127</v>
      </c>
      <c r="C608" s="5">
        <v>33901</v>
      </c>
      <c r="D608" s="11" t="s">
        <v>39</v>
      </c>
      <c r="E608" s="9">
        <v>11708858</v>
      </c>
      <c r="F608" s="9">
        <v>10281584.93</v>
      </c>
      <c r="G608" s="10">
        <v>0</v>
      </c>
      <c r="H608" s="9">
        <v>0</v>
      </c>
      <c r="I608" s="9">
        <v>0</v>
      </c>
      <c r="J608" s="10">
        <v>10281584.429999949</v>
      </c>
      <c r="K608" s="10">
        <v>10281584.429999949</v>
      </c>
      <c r="L608" s="9">
        <v>10281584.429999949</v>
      </c>
      <c r="M608" s="8">
        <v>0.99999995136936048</v>
      </c>
      <c r="N608" s="8">
        <v>0.99999995136936048</v>
      </c>
      <c r="O608" s="10">
        <v>0.50000005029141903</v>
      </c>
    </row>
    <row r="609" spans="1:15" s="7" customFormat="1" x14ac:dyDescent="0.25">
      <c r="A609" s="6">
        <v>2016</v>
      </c>
      <c r="B609" t="s">
        <v>127</v>
      </c>
      <c r="C609" s="5">
        <v>33903</v>
      </c>
      <c r="D609" s="11" t="s">
        <v>38</v>
      </c>
      <c r="E609" s="9">
        <v>92071380</v>
      </c>
      <c r="F609" s="9">
        <v>2420881.1299999994</v>
      </c>
      <c r="G609" s="10">
        <v>0</v>
      </c>
      <c r="H609" s="9">
        <v>0</v>
      </c>
      <c r="I609" s="9">
        <v>0</v>
      </c>
      <c r="J609" s="10">
        <v>2420881.1299999994</v>
      </c>
      <c r="K609" s="10">
        <v>2420881.1299999994</v>
      </c>
      <c r="L609" s="9">
        <v>2420881.1299999994</v>
      </c>
      <c r="M609" s="8">
        <v>1</v>
      </c>
      <c r="N609" s="8">
        <v>1</v>
      </c>
      <c r="O609" s="10">
        <v>0</v>
      </c>
    </row>
    <row r="610" spans="1:15" s="7" customFormat="1" x14ac:dyDescent="0.25">
      <c r="A610" s="6">
        <v>2016</v>
      </c>
      <c r="B610" t="s">
        <v>127</v>
      </c>
      <c r="C610" s="5">
        <v>34101</v>
      </c>
      <c r="D610" s="11" t="s">
        <v>37</v>
      </c>
      <c r="E610" s="9">
        <v>132460</v>
      </c>
      <c r="F610" s="9">
        <v>305428</v>
      </c>
      <c r="G610" s="10">
        <v>0</v>
      </c>
      <c r="H610" s="9">
        <v>0</v>
      </c>
      <c r="I610" s="9">
        <v>0</v>
      </c>
      <c r="J610" s="10">
        <v>239391.24</v>
      </c>
      <c r="K610" s="10">
        <v>239391.24</v>
      </c>
      <c r="L610" s="9">
        <v>239391.24</v>
      </c>
      <c r="M610" s="8">
        <v>0.78378943646293076</v>
      </c>
      <c r="N610" s="8">
        <v>0.78378943646293076</v>
      </c>
      <c r="O610" s="10">
        <v>66036.760000000009</v>
      </c>
    </row>
    <row r="611" spans="1:15" s="7" customFormat="1" x14ac:dyDescent="0.25">
      <c r="A611" s="6">
        <v>2016</v>
      </c>
      <c r="B611" t="s">
        <v>127</v>
      </c>
      <c r="C611" s="5">
        <v>34401</v>
      </c>
      <c r="D611" s="11" t="s">
        <v>36</v>
      </c>
      <c r="E611" s="9">
        <v>256578</v>
      </c>
      <c r="F611" s="9">
        <v>202303.01</v>
      </c>
      <c r="G611" s="10">
        <v>0</v>
      </c>
      <c r="H611" s="9">
        <v>0</v>
      </c>
      <c r="I611" s="9">
        <v>0</v>
      </c>
      <c r="J611" s="10">
        <v>40199.699999999983</v>
      </c>
      <c r="K611" s="10">
        <v>40199.699999999983</v>
      </c>
      <c r="L611" s="9">
        <v>40199.699999999983</v>
      </c>
      <c r="M611" s="8">
        <v>0.19871034049369796</v>
      </c>
      <c r="N611" s="8">
        <v>0.19871034049369796</v>
      </c>
      <c r="O611" s="10">
        <v>162103.31000000003</v>
      </c>
    </row>
    <row r="612" spans="1:15" s="7" customFormat="1" x14ac:dyDescent="0.25">
      <c r="A612" s="6">
        <v>2016</v>
      </c>
      <c r="B612" t="s">
        <v>127</v>
      </c>
      <c r="C612" s="5">
        <v>34501</v>
      </c>
      <c r="D612" s="11" t="s">
        <v>35</v>
      </c>
      <c r="E612" s="9">
        <v>644876</v>
      </c>
      <c r="F612" s="9">
        <v>644876</v>
      </c>
      <c r="G612" s="10">
        <v>0</v>
      </c>
      <c r="H612" s="9">
        <v>0</v>
      </c>
      <c r="I612" s="9">
        <v>0</v>
      </c>
      <c r="J612" s="10">
        <v>633797.94999999995</v>
      </c>
      <c r="K612" s="10">
        <v>633797.94999999995</v>
      </c>
      <c r="L612" s="9">
        <v>633797.94999999995</v>
      </c>
      <c r="M612" s="8">
        <v>0.98282142613463674</v>
      </c>
      <c r="N612" s="8">
        <v>0.98282142613463674</v>
      </c>
      <c r="O612" s="10">
        <v>11078.050000000047</v>
      </c>
    </row>
    <row r="613" spans="1:15" s="7" customFormat="1" x14ac:dyDescent="0.25">
      <c r="A613" s="6">
        <v>2016</v>
      </c>
      <c r="B613" t="s">
        <v>127</v>
      </c>
      <c r="C613" s="5">
        <v>34601</v>
      </c>
      <c r="D613" s="11" t="s">
        <v>34</v>
      </c>
      <c r="E613" s="9">
        <v>45791</v>
      </c>
      <c r="F613" s="9">
        <v>45791</v>
      </c>
      <c r="G613" s="10">
        <v>0</v>
      </c>
      <c r="H613" s="9">
        <v>0</v>
      </c>
      <c r="I613" s="9">
        <v>0</v>
      </c>
      <c r="J613" s="10">
        <v>1032.4000000000001</v>
      </c>
      <c r="K613" s="10">
        <v>1032.4000000000001</v>
      </c>
      <c r="L613" s="9">
        <v>1032.4000000000001</v>
      </c>
      <c r="M613" s="8">
        <v>2.254591513616213E-2</v>
      </c>
      <c r="N613" s="8">
        <v>2.254591513616213E-2</v>
      </c>
      <c r="O613" s="10">
        <v>44758.6</v>
      </c>
    </row>
    <row r="614" spans="1:15" s="7" customFormat="1" x14ac:dyDescent="0.25">
      <c r="A614" s="6">
        <v>2016</v>
      </c>
      <c r="B614" t="s">
        <v>127</v>
      </c>
      <c r="C614" s="5">
        <v>34701</v>
      </c>
      <c r="D614" s="11" t="s">
        <v>33</v>
      </c>
      <c r="E614" s="9">
        <v>101760</v>
      </c>
      <c r="F614" s="9">
        <v>220760</v>
      </c>
      <c r="G614" s="10">
        <v>0</v>
      </c>
      <c r="H614" s="9">
        <v>0</v>
      </c>
      <c r="I614" s="9">
        <v>0</v>
      </c>
      <c r="J614" s="10">
        <v>64406.450000000019</v>
      </c>
      <c r="K614" s="10">
        <v>64406.450000000019</v>
      </c>
      <c r="L614" s="9">
        <v>64406.450000000019</v>
      </c>
      <c r="M614" s="8">
        <v>0.29174873165428528</v>
      </c>
      <c r="N614" s="8">
        <v>0.29174873165428528</v>
      </c>
      <c r="O614" s="10">
        <v>156353.54999999999</v>
      </c>
    </row>
    <row r="615" spans="1:15" s="7" customFormat="1" x14ac:dyDescent="0.25">
      <c r="A615" s="6">
        <v>2016</v>
      </c>
      <c r="B615" t="s">
        <v>127</v>
      </c>
      <c r="C615" s="5">
        <v>35101</v>
      </c>
      <c r="D615" s="11" t="s">
        <v>32</v>
      </c>
      <c r="E615" s="9">
        <v>89064</v>
      </c>
      <c r="F615" s="9">
        <v>89064</v>
      </c>
      <c r="G615" s="10">
        <v>0</v>
      </c>
      <c r="H615" s="9">
        <v>0</v>
      </c>
      <c r="I615" s="9">
        <v>0</v>
      </c>
      <c r="J615" s="10">
        <v>1624</v>
      </c>
      <c r="K615" s="10">
        <v>1624</v>
      </c>
      <c r="L615" s="9">
        <v>1624</v>
      </c>
      <c r="M615" s="8">
        <v>1.8234078864636665E-2</v>
      </c>
      <c r="N615" s="8">
        <v>1.8234078864636665E-2</v>
      </c>
      <c r="O615" s="10">
        <v>87440</v>
      </c>
    </row>
    <row r="616" spans="1:15" s="7" customFormat="1" ht="25.5" x14ac:dyDescent="0.25">
      <c r="A616" s="6">
        <v>2016</v>
      </c>
      <c r="B616" t="s">
        <v>127</v>
      </c>
      <c r="C616" s="5">
        <v>35102</v>
      </c>
      <c r="D616" s="11" t="s">
        <v>148</v>
      </c>
      <c r="E616" s="9">
        <v>0</v>
      </c>
      <c r="F616" s="9">
        <v>0</v>
      </c>
      <c r="G616" s="10">
        <v>0</v>
      </c>
      <c r="H616" s="9">
        <v>0</v>
      </c>
      <c r="I616" s="9">
        <v>0</v>
      </c>
      <c r="J616" s="10">
        <v>0</v>
      </c>
      <c r="K616" s="10">
        <v>0</v>
      </c>
      <c r="L616" s="9">
        <v>0</v>
      </c>
      <c r="M616" s="8">
        <v>0</v>
      </c>
      <c r="N616" s="8">
        <v>0</v>
      </c>
      <c r="O616" s="10">
        <v>0</v>
      </c>
    </row>
    <row r="617" spans="1:15" s="7" customFormat="1" x14ac:dyDescent="0.25">
      <c r="A617" s="6">
        <v>2016</v>
      </c>
      <c r="B617" t="s">
        <v>127</v>
      </c>
      <c r="C617" s="5">
        <v>35201</v>
      </c>
      <c r="D617" s="11" t="s">
        <v>31</v>
      </c>
      <c r="E617" s="9">
        <v>767527</v>
      </c>
      <c r="F617" s="9">
        <v>434039.52</v>
      </c>
      <c r="G617" s="10">
        <v>0</v>
      </c>
      <c r="H617" s="9">
        <v>0</v>
      </c>
      <c r="I617" s="9">
        <v>0</v>
      </c>
      <c r="J617" s="10">
        <v>434039.51999999996</v>
      </c>
      <c r="K617" s="10">
        <v>434039.51999999996</v>
      </c>
      <c r="L617" s="9">
        <v>434039.51999999996</v>
      </c>
      <c r="M617" s="8">
        <v>0.99999999999999989</v>
      </c>
      <c r="N617" s="8">
        <v>0.99999999999999989</v>
      </c>
      <c r="O617" s="10">
        <v>0</v>
      </c>
    </row>
    <row r="618" spans="1:15" s="7" customFormat="1" x14ac:dyDescent="0.25">
      <c r="A618" s="6">
        <v>2016</v>
      </c>
      <c r="B618" t="s">
        <v>127</v>
      </c>
      <c r="C618" s="5">
        <v>35301</v>
      </c>
      <c r="D618" s="11" t="s">
        <v>30</v>
      </c>
      <c r="E618" s="9">
        <v>1555308</v>
      </c>
      <c r="F618" s="9">
        <v>143250.72</v>
      </c>
      <c r="G618" s="10">
        <v>0</v>
      </c>
      <c r="H618" s="9">
        <v>0</v>
      </c>
      <c r="I618" s="9">
        <v>0</v>
      </c>
      <c r="J618" s="10">
        <v>143250.72</v>
      </c>
      <c r="K618" s="10">
        <v>143250.72</v>
      </c>
      <c r="L618" s="9">
        <v>143250.72</v>
      </c>
      <c r="M618" s="8">
        <v>1</v>
      </c>
      <c r="N618" s="8">
        <v>1</v>
      </c>
      <c r="O618" s="10">
        <v>0</v>
      </c>
    </row>
    <row r="619" spans="1:15" s="7" customFormat="1" x14ac:dyDescent="0.25">
      <c r="A619" s="6">
        <v>2016</v>
      </c>
      <c r="B619" t="s">
        <v>127</v>
      </c>
      <c r="C619" s="5">
        <v>35501</v>
      </c>
      <c r="D619" s="11" t="s">
        <v>29</v>
      </c>
      <c r="E619" s="9">
        <v>34816</v>
      </c>
      <c r="F619" s="9">
        <v>34816</v>
      </c>
      <c r="G619" s="10">
        <v>0</v>
      </c>
      <c r="H619" s="9">
        <v>0</v>
      </c>
      <c r="I619" s="9">
        <v>0</v>
      </c>
      <c r="J619" s="10">
        <v>111079.88</v>
      </c>
      <c r="K619" s="10">
        <v>111079.88</v>
      </c>
      <c r="L619" s="9">
        <v>111079.88</v>
      </c>
      <c r="M619" s="8">
        <v>3.1904836856617647</v>
      </c>
      <c r="N619" s="8">
        <v>3.1904836856617647</v>
      </c>
      <c r="O619" s="10">
        <v>-76263.88</v>
      </c>
    </row>
    <row r="620" spans="1:15" s="7" customFormat="1" x14ac:dyDescent="0.25">
      <c r="A620" s="6">
        <v>2016</v>
      </c>
      <c r="B620" t="s">
        <v>127</v>
      </c>
      <c r="C620" s="5">
        <v>35701</v>
      </c>
      <c r="D620" s="11" t="s">
        <v>28</v>
      </c>
      <c r="E620" s="9">
        <v>1272387</v>
      </c>
      <c r="F620" s="9">
        <v>109583.49999999999</v>
      </c>
      <c r="G620" s="10">
        <v>0</v>
      </c>
      <c r="H620" s="9">
        <v>0</v>
      </c>
      <c r="I620" s="9">
        <v>0</v>
      </c>
      <c r="J620" s="10">
        <v>109583.49999999999</v>
      </c>
      <c r="K620" s="10">
        <v>109583.49999999999</v>
      </c>
      <c r="L620" s="9">
        <v>109583.49999999999</v>
      </c>
      <c r="M620" s="8">
        <v>1</v>
      </c>
      <c r="N620" s="8">
        <v>1</v>
      </c>
      <c r="O620" s="10">
        <v>0</v>
      </c>
    </row>
    <row r="621" spans="1:15" s="7" customFormat="1" x14ac:dyDescent="0.25">
      <c r="A621" s="6">
        <v>2016</v>
      </c>
      <c r="B621" t="s">
        <v>127</v>
      </c>
      <c r="C621" s="5">
        <v>35801</v>
      </c>
      <c r="D621" s="11" t="s">
        <v>27</v>
      </c>
      <c r="E621" s="9">
        <v>1012616</v>
      </c>
      <c r="F621" s="9">
        <v>3497037.2</v>
      </c>
      <c r="G621" s="10">
        <v>0</v>
      </c>
      <c r="H621" s="9">
        <v>0</v>
      </c>
      <c r="I621" s="9">
        <v>0</v>
      </c>
      <c r="J621" s="10">
        <v>3497036.080000001</v>
      </c>
      <c r="K621" s="10">
        <v>3497036.080000001</v>
      </c>
      <c r="L621" s="9">
        <v>3497036.080000001</v>
      </c>
      <c r="M621" s="8">
        <v>0.99999967972888615</v>
      </c>
      <c r="N621" s="8">
        <v>0.99999967972888615</v>
      </c>
      <c r="O621" s="10">
        <v>1.1199999991804361</v>
      </c>
    </row>
    <row r="622" spans="1:15" s="7" customFormat="1" x14ac:dyDescent="0.25">
      <c r="A622" s="6">
        <v>2016</v>
      </c>
      <c r="B622" t="s">
        <v>127</v>
      </c>
      <c r="C622" s="5">
        <v>35901</v>
      </c>
      <c r="D622" s="11" t="s">
        <v>26</v>
      </c>
      <c r="E622" s="9">
        <v>433752</v>
      </c>
      <c r="F622" s="9">
        <v>169947.65999999997</v>
      </c>
      <c r="G622" s="10">
        <v>0</v>
      </c>
      <c r="H622" s="9">
        <v>0</v>
      </c>
      <c r="I622" s="9">
        <v>0</v>
      </c>
      <c r="J622" s="10">
        <v>169947.66000000003</v>
      </c>
      <c r="K622" s="10">
        <v>169947.66000000003</v>
      </c>
      <c r="L622" s="9">
        <v>169947.66000000003</v>
      </c>
      <c r="M622" s="8">
        <v>1.0000000000000004</v>
      </c>
      <c r="N622" s="8">
        <v>1.0000000000000004</v>
      </c>
      <c r="O622" s="10">
        <v>0</v>
      </c>
    </row>
    <row r="623" spans="1:15" s="7" customFormat="1" x14ac:dyDescent="0.25">
      <c r="A623" s="6">
        <v>2016</v>
      </c>
      <c r="B623" t="s">
        <v>127</v>
      </c>
      <c r="C623" s="5">
        <v>36201</v>
      </c>
      <c r="D623" s="11" t="s">
        <v>25</v>
      </c>
      <c r="E623" s="9">
        <v>40000</v>
      </c>
      <c r="F623" s="9">
        <v>40000</v>
      </c>
      <c r="G623" s="10">
        <v>0</v>
      </c>
      <c r="H623" s="9">
        <v>0</v>
      </c>
      <c r="I623" s="9">
        <v>0</v>
      </c>
      <c r="J623" s="10">
        <v>0</v>
      </c>
      <c r="K623" s="10">
        <v>0</v>
      </c>
      <c r="L623" s="9">
        <v>0</v>
      </c>
      <c r="M623" s="8">
        <v>0</v>
      </c>
      <c r="N623" s="8">
        <v>0</v>
      </c>
      <c r="O623" s="10">
        <v>40000</v>
      </c>
    </row>
    <row r="624" spans="1:15" s="7" customFormat="1" x14ac:dyDescent="0.25">
      <c r="A624" s="6">
        <v>2016</v>
      </c>
      <c r="B624" t="s">
        <v>127</v>
      </c>
      <c r="C624" s="5">
        <v>37101</v>
      </c>
      <c r="D624" s="11" t="s">
        <v>24</v>
      </c>
      <c r="E624" s="9">
        <v>289065</v>
      </c>
      <c r="F624" s="9">
        <v>289065</v>
      </c>
      <c r="G624" s="10">
        <v>-5.8207660913467407E-11</v>
      </c>
      <c r="H624" s="9">
        <v>0</v>
      </c>
      <c r="I624" s="9">
        <v>0</v>
      </c>
      <c r="J624" s="10">
        <v>93490</v>
      </c>
      <c r="K624" s="10">
        <v>93489.999999999942</v>
      </c>
      <c r="L624" s="9">
        <v>93490</v>
      </c>
      <c r="M624" s="8">
        <v>0.32342206770103588</v>
      </c>
      <c r="N624" s="8">
        <v>0.3234220677010361</v>
      </c>
      <c r="O624" s="10">
        <v>195575.00000000006</v>
      </c>
    </row>
    <row r="625" spans="1:15" s="7" customFormat="1" ht="25.5" x14ac:dyDescent="0.25">
      <c r="A625" s="6">
        <v>2016</v>
      </c>
      <c r="B625" t="s">
        <v>127</v>
      </c>
      <c r="C625" s="5">
        <v>37104</v>
      </c>
      <c r="D625" s="11" t="s">
        <v>23</v>
      </c>
      <c r="E625" s="9">
        <v>57796</v>
      </c>
      <c r="F625" s="9">
        <v>57796</v>
      </c>
      <c r="G625" s="10">
        <v>-2.5636381906224415E-11</v>
      </c>
      <c r="H625" s="9">
        <v>0</v>
      </c>
      <c r="I625" s="9">
        <v>0</v>
      </c>
      <c r="J625" s="10">
        <v>94901.37000000001</v>
      </c>
      <c r="K625" s="10">
        <v>94901.369999999981</v>
      </c>
      <c r="L625" s="9">
        <v>94901.37000000001</v>
      </c>
      <c r="M625" s="8">
        <v>1.6420058481555815</v>
      </c>
      <c r="N625" s="8">
        <v>1.6420058481555819</v>
      </c>
      <c r="O625" s="10">
        <v>-37105.369999999981</v>
      </c>
    </row>
    <row r="626" spans="1:15" s="7" customFormat="1" ht="25.5" x14ac:dyDescent="0.25">
      <c r="A626" s="6">
        <v>2016</v>
      </c>
      <c r="B626" t="s">
        <v>127</v>
      </c>
      <c r="C626" s="5">
        <v>37106</v>
      </c>
      <c r="D626" s="11" t="s">
        <v>22</v>
      </c>
      <c r="E626" s="9">
        <v>281123</v>
      </c>
      <c r="F626" s="9">
        <v>281123</v>
      </c>
      <c r="G626" s="10">
        <v>0</v>
      </c>
      <c r="H626" s="9">
        <v>0</v>
      </c>
      <c r="I626" s="9">
        <v>0</v>
      </c>
      <c r="J626" s="10">
        <v>584341.96</v>
      </c>
      <c r="K626" s="10">
        <v>584341.96</v>
      </c>
      <c r="L626" s="9">
        <v>584341.96</v>
      </c>
      <c r="M626" s="8">
        <v>2.078598905105594</v>
      </c>
      <c r="N626" s="8">
        <v>2.078598905105594</v>
      </c>
      <c r="O626" s="10">
        <v>-303218.95999999996</v>
      </c>
    </row>
    <row r="627" spans="1:15" s="7" customFormat="1" x14ac:dyDescent="0.25">
      <c r="A627" s="6">
        <v>2016</v>
      </c>
      <c r="B627" t="s">
        <v>127</v>
      </c>
      <c r="C627" s="5">
        <v>37201</v>
      </c>
      <c r="D627" s="11" t="s">
        <v>21</v>
      </c>
      <c r="E627" s="9">
        <v>212037</v>
      </c>
      <c r="F627" s="9">
        <v>212037</v>
      </c>
      <c r="G627" s="10">
        <v>0</v>
      </c>
      <c r="H627" s="9">
        <v>0</v>
      </c>
      <c r="I627" s="9">
        <v>0</v>
      </c>
      <c r="J627" s="10">
        <v>80341.83</v>
      </c>
      <c r="K627" s="10">
        <v>80341.83</v>
      </c>
      <c r="L627" s="9">
        <v>80341.83</v>
      </c>
      <c r="M627" s="8">
        <v>0.37890476662091993</v>
      </c>
      <c r="N627" s="8">
        <v>0.37890476662091993</v>
      </c>
      <c r="O627" s="10">
        <v>131695.16999999998</v>
      </c>
    </row>
    <row r="628" spans="1:15" s="7" customFormat="1" ht="25.5" x14ac:dyDescent="0.25">
      <c r="A628" s="6">
        <v>2016</v>
      </c>
      <c r="B628" t="s">
        <v>127</v>
      </c>
      <c r="C628" s="5">
        <v>37204</v>
      </c>
      <c r="D628" s="11" t="s">
        <v>20</v>
      </c>
      <c r="E628" s="9">
        <v>147903</v>
      </c>
      <c r="F628" s="9">
        <v>147903</v>
      </c>
      <c r="G628" s="10">
        <v>0</v>
      </c>
      <c r="H628" s="9">
        <v>0</v>
      </c>
      <c r="I628" s="9">
        <v>0</v>
      </c>
      <c r="J628" s="10">
        <v>2520.0100000000002</v>
      </c>
      <c r="K628" s="10">
        <v>2520.0100000000002</v>
      </c>
      <c r="L628" s="9">
        <v>2520.0100000000002</v>
      </c>
      <c r="M628" s="8">
        <v>1.7038261563321909E-2</v>
      </c>
      <c r="N628" s="8">
        <v>1.7038261563321909E-2</v>
      </c>
      <c r="O628" s="10">
        <v>145382.99</v>
      </c>
    </row>
    <row r="629" spans="1:15" s="7" customFormat="1" ht="25.5" x14ac:dyDescent="0.25">
      <c r="A629" s="6">
        <v>2016</v>
      </c>
      <c r="B629" t="s">
        <v>127</v>
      </c>
      <c r="C629" s="5">
        <v>37206</v>
      </c>
      <c r="D629" s="11" t="s">
        <v>149</v>
      </c>
      <c r="E629" s="9">
        <v>0</v>
      </c>
      <c r="F629" s="9">
        <v>0</v>
      </c>
      <c r="G629" s="10">
        <v>0</v>
      </c>
      <c r="H629" s="9">
        <v>0</v>
      </c>
      <c r="I629" s="9">
        <v>0</v>
      </c>
      <c r="J629" s="10">
        <v>0</v>
      </c>
      <c r="K629" s="10">
        <v>0</v>
      </c>
      <c r="L629" s="9">
        <v>0</v>
      </c>
      <c r="M629" s="8">
        <v>0</v>
      </c>
      <c r="N629" s="8">
        <v>0</v>
      </c>
      <c r="O629" s="10">
        <v>0</v>
      </c>
    </row>
    <row r="630" spans="1:15" s="7" customFormat="1" x14ac:dyDescent="0.25">
      <c r="A630" s="6">
        <v>2016</v>
      </c>
      <c r="B630" t="s">
        <v>127</v>
      </c>
      <c r="C630" s="5">
        <v>37501</v>
      </c>
      <c r="D630" s="11" t="s">
        <v>19</v>
      </c>
      <c r="E630" s="9">
        <v>243825</v>
      </c>
      <c r="F630" s="9">
        <v>243825</v>
      </c>
      <c r="G630" s="10">
        <v>0</v>
      </c>
      <c r="H630" s="9">
        <v>0</v>
      </c>
      <c r="I630" s="9">
        <v>0</v>
      </c>
      <c r="J630" s="10">
        <v>162026.62</v>
      </c>
      <c r="K630" s="10">
        <v>162026.62</v>
      </c>
      <c r="L630" s="9">
        <v>162026.62</v>
      </c>
      <c r="M630" s="8">
        <v>0.66452012714036712</v>
      </c>
      <c r="N630" s="8">
        <v>0.66452012714036712</v>
      </c>
      <c r="O630" s="10">
        <v>81798.38</v>
      </c>
    </row>
    <row r="631" spans="1:15" s="7" customFormat="1" x14ac:dyDescent="0.25">
      <c r="A631" s="6">
        <v>2016</v>
      </c>
      <c r="B631" t="s">
        <v>127</v>
      </c>
      <c r="C631" s="5">
        <v>37504</v>
      </c>
      <c r="D631" s="11" t="s">
        <v>18</v>
      </c>
      <c r="E631" s="9">
        <v>128254</v>
      </c>
      <c r="F631" s="9">
        <v>128254</v>
      </c>
      <c r="G631" s="10">
        <v>0</v>
      </c>
      <c r="H631" s="9">
        <v>0</v>
      </c>
      <c r="I631" s="9">
        <v>0</v>
      </c>
      <c r="J631" s="10">
        <v>189677.11000000002</v>
      </c>
      <c r="K631" s="10">
        <v>189677.11000000002</v>
      </c>
      <c r="L631" s="9">
        <v>189677.11000000002</v>
      </c>
      <c r="M631" s="8">
        <v>1.4789176945748281</v>
      </c>
      <c r="N631" s="8">
        <v>1.4789176945748281</v>
      </c>
      <c r="O631" s="10">
        <v>-61423.110000000015</v>
      </c>
    </row>
    <row r="632" spans="1:15" s="7" customFormat="1" ht="25.5" x14ac:dyDescent="0.25">
      <c r="A632" s="6">
        <v>2016</v>
      </c>
      <c r="B632" t="s">
        <v>127</v>
      </c>
      <c r="C632" s="5">
        <v>37602</v>
      </c>
      <c r="D632" s="11" t="s">
        <v>17</v>
      </c>
      <c r="E632" s="9">
        <v>532606</v>
      </c>
      <c r="F632" s="9">
        <v>532606</v>
      </c>
      <c r="G632" s="10">
        <v>0</v>
      </c>
      <c r="H632" s="9">
        <v>0</v>
      </c>
      <c r="I632" s="9">
        <v>0</v>
      </c>
      <c r="J632" s="10">
        <v>425923.72</v>
      </c>
      <c r="K632" s="10">
        <v>425923.72</v>
      </c>
      <c r="L632" s="9">
        <v>425923.72</v>
      </c>
      <c r="M632" s="8">
        <v>0.79969756255092872</v>
      </c>
      <c r="N632" s="8">
        <v>0.79969756255092872</v>
      </c>
      <c r="O632" s="10">
        <v>106682.28000000003</v>
      </c>
    </row>
    <row r="633" spans="1:15" s="7" customFormat="1" x14ac:dyDescent="0.25">
      <c r="A633" s="6">
        <v>2016</v>
      </c>
      <c r="B633" t="s">
        <v>127</v>
      </c>
      <c r="C633" s="5">
        <v>38301</v>
      </c>
      <c r="D633" s="11" t="s">
        <v>16</v>
      </c>
      <c r="E633" s="9">
        <v>838163</v>
      </c>
      <c r="F633" s="9">
        <v>299597.65000000002</v>
      </c>
      <c r="G633" s="10">
        <v>0</v>
      </c>
      <c r="H633" s="9">
        <v>0</v>
      </c>
      <c r="I633" s="9">
        <v>0</v>
      </c>
      <c r="J633" s="10">
        <v>299597.65000000002</v>
      </c>
      <c r="K633" s="10">
        <v>299597.65000000002</v>
      </c>
      <c r="L633" s="9">
        <v>299597.65000000002</v>
      </c>
      <c r="M633" s="8">
        <v>1</v>
      </c>
      <c r="N633" s="8">
        <v>1</v>
      </c>
      <c r="O633" s="10">
        <v>0</v>
      </c>
    </row>
    <row r="634" spans="1:15" s="7" customFormat="1" x14ac:dyDescent="0.25">
      <c r="A634" s="6">
        <v>2016</v>
      </c>
      <c r="B634" t="s">
        <v>127</v>
      </c>
      <c r="C634" s="5">
        <v>38401</v>
      </c>
      <c r="D634" s="11" t="s">
        <v>15</v>
      </c>
      <c r="E634" s="9">
        <v>137000</v>
      </c>
      <c r="F634" s="9">
        <v>180000</v>
      </c>
      <c r="G634" s="10">
        <v>0</v>
      </c>
      <c r="H634" s="9">
        <v>0</v>
      </c>
      <c r="I634" s="9">
        <v>0</v>
      </c>
      <c r="J634" s="10">
        <v>176770.9</v>
      </c>
      <c r="K634" s="10">
        <v>176770.9</v>
      </c>
      <c r="L634" s="9">
        <v>176770.9</v>
      </c>
      <c r="M634" s="8">
        <v>0.9820605555555556</v>
      </c>
      <c r="N634" s="8">
        <v>0.9820605555555556</v>
      </c>
      <c r="O634" s="10">
        <v>3229.1000000000058</v>
      </c>
    </row>
    <row r="635" spans="1:15" s="7" customFormat="1" x14ac:dyDescent="0.25">
      <c r="A635" s="6">
        <v>2016</v>
      </c>
      <c r="B635" t="s">
        <v>127</v>
      </c>
      <c r="C635" s="5">
        <v>38501</v>
      </c>
      <c r="D635" s="11" t="s">
        <v>14</v>
      </c>
      <c r="E635" s="9">
        <v>31453</v>
      </c>
      <c r="F635" s="9">
        <v>31453</v>
      </c>
      <c r="G635" s="10">
        <v>0</v>
      </c>
      <c r="H635" s="9">
        <v>0</v>
      </c>
      <c r="I635" s="9">
        <v>0</v>
      </c>
      <c r="J635" s="10">
        <v>31453</v>
      </c>
      <c r="K635" s="10">
        <v>31453</v>
      </c>
      <c r="L635" s="9">
        <v>31453</v>
      </c>
      <c r="M635" s="8">
        <v>1</v>
      </c>
      <c r="N635" s="8">
        <v>1</v>
      </c>
      <c r="O635" s="10">
        <v>0</v>
      </c>
    </row>
    <row r="636" spans="1:15" s="7" customFormat="1" x14ac:dyDescent="0.25">
      <c r="A636" s="6">
        <v>2016</v>
      </c>
      <c r="B636" t="s">
        <v>127</v>
      </c>
      <c r="C636" s="5">
        <v>39202</v>
      </c>
      <c r="D636" s="11" t="s">
        <v>13</v>
      </c>
      <c r="E636" s="9">
        <v>152640</v>
      </c>
      <c r="F636" s="9">
        <v>152640</v>
      </c>
      <c r="G636" s="10">
        <v>0</v>
      </c>
      <c r="H636" s="9">
        <v>0</v>
      </c>
      <c r="I636" s="9">
        <v>0</v>
      </c>
      <c r="J636" s="10">
        <v>48232.480000000025</v>
      </c>
      <c r="K636" s="10">
        <v>48232.480000000025</v>
      </c>
      <c r="L636" s="9">
        <v>48232.480000000025</v>
      </c>
      <c r="M636" s="8">
        <v>0.31598846960167731</v>
      </c>
      <c r="N636" s="8">
        <v>0.31598846960167731</v>
      </c>
      <c r="O636" s="10">
        <v>104407.51999999997</v>
      </c>
    </row>
    <row r="637" spans="1:15" s="7" customFormat="1" x14ac:dyDescent="0.25">
      <c r="A637" s="6">
        <v>2016</v>
      </c>
      <c r="B637" t="s">
        <v>127</v>
      </c>
      <c r="C637" s="5">
        <v>39401</v>
      </c>
      <c r="D637" s="11" t="s">
        <v>12</v>
      </c>
      <c r="E637" s="9">
        <v>1000000</v>
      </c>
      <c r="F637" s="9">
        <v>2925969.24</v>
      </c>
      <c r="G637" s="10">
        <v>0</v>
      </c>
      <c r="H637" s="9">
        <v>0</v>
      </c>
      <c r="I637" s="9">
        <v>0</v>
      </c>
      <c r="J637" s="10">
        <v>2925969.24</v>
      </c>
      <c r="K637" s="10">
        <v>2925969.24</v>
      </c>
      <c r="L637" s="9">
        <v>2925969.24</v>
      </c>
      <c r="M637" s="8">
        <v>1</v>
      </c>
      <c r="N637" s="8">
        <v>1</v>
      </c>
      <c r="O637" s="10">
        <v>0</v>
      </c>
    </row>
    <row r="638" spans="1:15" s="7" customFormat="1" x14ac:dyDescent="0.25">
      <c r="A638" s="6">
        <v>2016</v>
      </c>
      <c r="B638" t="s">
        <v>127</v>
      </c>
      <c r="C638" s="5">
        <v>39801</v>
      </c>
      <c r="D638" s="11" t="s">
        <v>11</v>
      </c>
      <c r="E638" s="9">
        <v>2455603</v>
      </c>
      <c r="F638" s="9">
        <v>2455603</v>
      </c>
      <c r="G638" s="10">
        <v>0</v>
      </c>
      <c r="H638" s="9">
        <v>0</v>
      </c>
      <c r="I638" s="9">
        <v>0</v>
      </c>
      <c r="J638" s="10">
        <v>2619573</v>
      </c>
      <c r="K638" s="10">
        <v>2619573</v>
      </c>
      <c r="L638" s="9">
        <v>2619573</v>
      </c>
      <c r="M638" s="8">
        <v>1.0667738229673118</v>
      </c>
      <c r="N638" s="8">
        <v>1.0667738229673118</v>
      </c>
      <c r="O638" s="10">
        <v>-163970</v>
      </c>
    </row>
    <row r="639" spans="1:15" s="7" customFormat="1" x14ac:dyDescent="0.25">
      <c r="A639" s="6">
        <v>2016</v>
      </c>
      <c r="B639" t="s">
        <v>127</v>
      </c>
      <c r="C639" s="5">
        <v>43901</v>
      </c>
      <c r="D639" s="11" t="s">
        <v>10</v>
      </c>
      <c r="E639" s="9">
        <v>6575926</v>
      </c>
      <c r="F639" s="9">
        <v>4880085.2</v>
      </c>
      <c r="G639" s="10">
        <v>0</v>
      </c>
      <c r="H639" s="9">
        <v>0</v>
      </c>
      <c r="I639" s="9">
        <v>0</v>
      </c>
      <c r="J639" s="10">
        <v>4880085.200000043</v>
      </c>
      <c r="K639" s="10">
        <v>4880085.200000043</v>
      </c>
      <c r="L639" s="9">
        <v>4880085.200000043</v>
      </c>
      <c r="M639" s="8">
        <v>1.0000000000000089</v>
      </c>
      <c r="N639" s="8">
        <v>1.0000000000000089</v>
      </c>
      <c r="O639" s="10">
        <v>-4.2840838432312012E-8</v>
      </c>
    </row>
    <row r="640" spans="1:15" s="7" customFormat="1" x14ac:dyDescent="0.25">
      <c r="A640" s="6">
        <v>2016</v>
      </c>
      <c r="B640" t="s">
        <v>127</v>
      </c>
      <c r="C640" s="5">
        <v>44102</v>
      </c>
      <c r="D640" s="11" t="s">
        <v>9</v>
      </c>
      <c r="E640" s="9">
        <v>1122110</v>
      </c>
      <c r="F640" s="9">
        <v>912337.33</v>
      </c>
      <c r="G640" s="10">
        <v>0</v>
      </c>
      <c r="H640" s="9">
        <v>0</v>
      </c>
      <c r="I640" s="9">
        <v>0</v>
      </c>
      <c r="J640" s="10">
        <v>912337.33</v>
      </c>
      <c r="K640" s="10">
        <v>912337.33</v>
      </c>
      <c r="L640" s="9">
        <v>912337.33</v>
      </c>
      <c r="M640" s="8">
        <v>0.99999999999999989</v>
      </c>
      <c r="N640" s="8">
        <v>0.99999999999999989</v>
      </c>
      <c r="O640" s="10">
        <v>0</v>
      </c>
    </row>
    <row r="641" spans="1:15" s="7" customFormat="1" x14ac:dyDescent="0.25">
      <c r="A641" s="6">
        <v>2016</v>
      </c>
      <c r="B641" t="s">
        <v>127</v>
      </c>
      <c r="C641" s="5">
        <v>44106</v>
      </c>
      <c r="D641" s="11" t="s">
        <v>8</v>
      </c>
      <c r="E641" s="9">
        <v>405581</v>
      </c>
      <c r="F641" s="9">
        <v>157500</v>
      </c>
      <c r="G641" s="10">
        <v>0</v>
      </c>
      <c r="H641" s="9">
        <v>0</v>
      </c>
      <c r="I641" s="9">
        <v>0</v>
      </c>
      <c r="J641" s="10">
        <v>157500</v>
      </c>
      <c r="K641" s="10">
        <v>157500</v>
      </c>
      <c r="L641" s="9">
        <v>157500</v>
      </c>
      <c r="M641" s="8">
        <v>1</v>
      </c>
      <c r="N641" s="8">
        <v>1</v>
      </c>
      <c r="O641" s="10">
        <v>0</v>
      </c>
    </row>
    <row r="642" spans="1:15" s="7" customFormat="1" x14ac:dyDescent="0.25">
      <c r="A642" s="6">
        <v>2016</v>
      </c>
      <c r="B642" t="s">
        <v>127</v>
      </c>
      <c r="C642" s="5">
        <v>51101</v>
      </c>
      <c r="D642" s="11" t="s">
        <v>7</v>
      </c>
      <c r="E642" s="9">
        <v>0</v>
      </c>
      <c r="F642" s="9">
        <v>1881914.35</v>
      </c>
      <c r="G642" s="10">
        <v>0</v>
      </c>
      <c r="H642" s="9">
        <v>0</v>
      </c>
      <c r="I642" s="9">
        <v>0</v>
      </c>
      <c r="J642" s="10">
        <v>1881914.3499999999</v>
      </c>
      <c r="K642" s="10">
        <v>1881914.3499999999</v>
      </c>
      <c r="L642" s="9">
        <v>1881914.3499999999</v>
      </c>
      <c r="M642" s="8">
        <v>0.99999999999999989</v>
      </c>
      <c r="N642" s="8">
        <v>0.99999999999999989</v>
      </c>
      <c r="O642" s="10">
        <v>0</v>
      </c>
    </row>
    <row r="643" spans="1:15" s="7" customFormat="1" x14ac:dyDescent="0.25">
      <c r="A643" s="6">
        <v>2016</v>
      </c>
      <c r="B643" t="s">
        <v>127</v>
      </c>
      <c r="C643" s="5">
        <v>51501</v>
      </c>
      <c r="D643" s="11" t="s">
        <v>6</v>
      </c>
      <c r="E643" s="9">
        <v>0</v>
      </c>
      <c r="F643" s="9">
        <v>0</v>
      </c>
      <c r="G643" s="10">
        <v>0</v>
      </c>
      <c r="H643" s="9">
        <v>0</v>
      </c>
      <c r="I643" s="9">
        <v>0</v>
      </c>
      <c r="J643" s="10">
        <v>0</v>
      </c>
      <c r="K643" s="10">
        <v>0</v>
      </c>
      <c r="L643" s="9">
        <v>0</v>
      </c>
      <c r="M643" s="8">
        <v>0</v>
      </c>
      <c r="N643" s="8">
        <v>0</v>
      </c>
      <c r="O643" s="10">
        <v>0</v>
      </c>
    </row>
    <row r="644" spans="1:15" s="7" customFormat="1" x14ac:dyDescent="0.25">
      <c r="A644" s="6">
        <v>2016</v>
      </c>
      <c r="B644" t="s">
        <v>127</v>
      </c>
      <c r="C644" s="5">
        <v>51901</v>
      </c>
      <c r="D644" s="11" t="s">
        <v>5</v>
      </c>
      <c r="E644" s="9">
        <v>4677950</v>
      </c>
      <c r="F644" s="9">
        <v>1293019.2899999998</v>
      </c>
      <c r="G644" s="10">
        <v>0</v>
      </c>
      <c r="H644" s="9">
        <v>0</v>
      </c>
      <c r="I644" s="9">
        <v>0</v>
      </c>
      <c r="J644" s="10">
        <v>1293019.2900000003</v>
      </c>
      <c r="K644" s="10">
        <v>1293019.2900000003</v>
      </c>
      <c r="L644" s="9">
        <v>1293019.2900000003</v>
      </c>
      <c r="M644" s="8">
        <v>1.0000000000000002</v>
      </c>
      <c r="N644" s="8">
        <v>1.0000000000000002</v>
      </c>
      <c r="O644" s="10">
        <v>0</v>
      </c>
    </row>
    <row r="645" spans="1:15" s="7" customFormat="1" x14ac:dyDescent="0.25">
      <c r="A645" s="6">
        <v>2016</v>
      </c>
      <c r="B645" t="s">
        <v>127</v>
      </c>
      <c r="C645" s="5">
        <v>52101</v>
      </c>
      <c r="D645" s="11" t="s">
        <v>4</v>
      </c>
      <c r="E645" s="9">
        <v>0</v>
      </c>
      <c r="F645" s="9">
        <v>209815.92999999993</v>
      </c>
      <c r="G645" s="10">
        <v>0</v>
      </c>
      <c r="H645" s="9">
        <v>0</v>
      </c>
      <c r="I645" s="9">
        <v>0</v>
      </c>
      <c r="J645" s="10">
        <v>209815.93</v>
      </c>
      <c r="K645" s="10">
        <v>209815.93</v>
      </c>
      <c r="L645" s="9">
        <v>209815.93</v>
      </c>
      <c r="M645" s="8">
        <v>1.0000000000000002</v>
      </c>
      <c r="N645" s="8">
        <v>1.0000000000000002</v>
      </c>
      <c r="O645" s="10">
        <v>0</v>
      </c>
    </row>
    <row r="646" spans="1:15" s="7" customFormat="1" x14ac:dyDescent="0.25">
      <c r="A646" s="6">
        <v>2016</v>
      </c>
      <c r="B646" t="s">
        <v>127</v>
      </c>
      <c r="C646" s="5">
        <v>52301</v>
      </c>
      <c r="D646" s="11" t="s">
        <v>3</v>
      </c>
      <c r="E646" s="9">
        <v>0</v>
      </c>
      <c r="F646" s="9">
        <v>0</v>
      </c>
      <c r="G646" s="10">
        <v>0</v>
      </c>
      <c r="H646" s="9">
        <v>0</v>
      </c>
      <c r="I646" s="9">
        <v>0</v>
      </c>
      <c r="J646" s="10">
        <v>0</v>
      </c>
      <c r="K646" s="10">
        <v>0</v>
      </c>
      <c r="L646" s="9">
        <v>0</v>
      </c>
      <c r="M646" s="8">
        <v>0</v>
      </c>
      <c r="N646" s="8">
        <v>0</v>
      </c>
      <c r="O646" s="10">
        <v>0</v>
      </c>
    </row>
    <row r="647" spans="1:15" s="7" customFormat="1" x14ac:dyDescent="0.25">
      <c r="A647" s="6">
        <v>2016</v>
      </c>
      <c r="B647" t="s">
        <v>127</v>
      </c>
      <c r="C647" s="5">
        <v>53101</v>
      </c>
      <c r="D647" s="11" t="s">
        <v>150</v>
      </c>
      <c r="E647" s="9">
        <v>343330</v>
      </c>
      <c r="F647" s="9">
        <v>181536.35</v>
      </c>
      <c r="G647" s="10">
        <v>0</v>
      </c>
      <c r="H647" s="9">
        <v>0</v>
      </c>
      <c r="I647" s="9">
        <v>0</v>
      </c>
      <c r="J647" s="10">
        <v>181536.34000000003</v>
      </c>
      <c r="K647" s="10">
        <v>181536.34000000003</v>
      </c>
      <c r="L647" s="9">
        <v>181536.34000000003</v>
      </c>
      <c r="M647" s="8">
        <v>0.99999994491461353</v>
      </c>
      <c r="N647" s="8">
        <v>0.99999994491461353</v>
      </c>
      <c r="O647" s="10">
        <v>9.9999999802093953E-3</v>
      </c>
    </row>
    <row r="648" spans="1:15" s="7" customFormat="1" x14ac:dyDescent="0.25">
      <c r="A648" s="6">
        <v>2016</v>
      </c>
      <c r="B648" t="s">
        <v>127</v>
      </c>
      <c r="C648" s="5">
        <v>53201</v>
      </c>
      <c r="D648" s="11" t="s">
        <v>151</v>
      </c>
      <c r="E648" s="9">
        <v>0</v>
      </c>
      <c r="F648" s="9">
        <v>21556.98</v>
      </c>
      <c r="G648" s="10">
        <v>9.9999999983992893E-3</v>
      </c>
      <c r="H648" s="9">
        <v>0</v>
      </c>
      <c r="I648" s="9">
        <v>0</v>
      </c>
      <c r="J648" s="10">
        <v>21556.97</v>
      </c>
      <c r="K648" s="10">
        <v>21556.98</v>
      </c>
      <c r="L648" s="9">
        <v>21556.97</v>
      </c>
      <c r="M648" s="8">
        <v>1</v>
      </c>
      <c r="N648" s="8">
        <v>0.99999953611312908</v>
      </c>
      <c r="O648" s="10">
        <v>0</v>
      </c>
    </row>
    <row r="649" spans="1:15" s="7" customFormat="1" x14ac:dyDescent="0.25">
      <c r="A649" s="6">
        <v>2016</v>
      </c>
      <c r="B649" t="s">
        <v>127</v>
      </c>
      <c r="C649" s="5">
        <v>56701</v>
      </c>
      <c r="D649" s="11" t="s">
        <v>152</v>
      </c>
      <c r="E649" s="9">
        <v>0</v>
      </c>
      <c r="F649" s="9">
        <v>83696.78</v>
      </c>
      <c r="G649" s="10">
        <v>0</v>
      </c>
      <c r="H649" s="9">
        <v>0</v>
      </c>
      <c r="I649" s="9">
        <v>0</v>
      </c>
      <c r="J649" s="10">
        <v>83696.78</v>
      </c>
      <c r="K649" s="10">
        <v>83696.78</v>
      </c>
      <c r="L649" s="9">
        <v>83696.78</v>
      </c>
      <c r="M649" s="8">
        <v>0.99999999999999989</v>
      </c>
      <c r="N649" s="8">
        <v>0.99999999999999989</v>
      </c>
      <c r="O649" s="10">
        <v>0</v>
      </c>
    </row>
    <row r="650" spans="1:15" x14ac:dyDescent="0.25">
      <c r="A650" s="6">
        <v>2017</v>
      </c>
      <c r="B650" t="s">
        <v>158</v>
      </c>
      <c r="C650" s="5">
        <v>11301</v>
      </c>
      <c r="D650" s="11" t="s">
        <v>111</v>
      </c>
      <c r="E650" s="9">
        <v>45809852</v>
      </c>
      <c r="F650" s="9">
        <v>45558707.25</v>
      </c>
      <c r="G650" s="10">
        <v>0</v>
      </c>
      <c r="H650" s="9">
        <v>0</v>
      </c>
      <c r="I650" s="9">
        <v>0</v>
      </c>
      <c r="J650" s="10">
        <v>9734956</v>
      </c>
      <c r="K650" s="10">
        <v>9734956</v>
      </c>
      <c r="L650" s="9">
        <v>9734956</v>
      </c>
      <c r="M650" s="8">
        <v>0.21367937300284129</v>
      </c>
      <c r="N650" s="8">
        <v>0.21367937300284129</v>
      </c>
      <c r="O650" s="10">
        <v>35823751.25</v>
      </c>
    </row>
    <row r="651" spans="1:15" x14ac:dyDescent="0.25">
      <c r="A651" s="6">
        <v>2017</v>
      </c>
      <c r="B651" t="s">
        <v>158</v>
      </c>
      <c r="C651" s="5">
        <v>12201</v>
      </c>
      <c r="D651" s="11" t="s">
        <v>110</v>
      </c>
      <c r="E651" s="9">
        <v>3102745</v>
      </c>
      <c r="F651" s="9">
        <v>3102745</v>
      </c>
      <c r="G651" s="10">
        <v>0</v>
      </c>
      <c r="H651" s="9">
        <v>0</v>
      </c>
      <c r="I651" s="9">
        <v>0</v>
      </c>
      <c r="J651" s="10">
        <v>393011</v>
      </c>
      <c r="K651" s="10">
        <v>393011</v>
      </c>
      <c r="L651" s="9">
        <v>393011</v>
      </c>
      <c r="M651" s="8">
        <v>0.12666558160596503</v>
      </c>
      <c r="N651" s="8">
        <v>0.12666558160596503</v>
      </c>
      <c r="O651" s="10">
        <v>2709734</v>
      </c>
    </row>
    <row r="652" spans="1:15" x14ac:dyDescent="0.25">
      <c r="A652" s="6">
        <v>2017</v>
      </c>
      <c r="B652" t="s">
        <v>158</v>
      </c>
      <c r="C652" s="5">
        <v>12301</v>
      </c>
      <c r="D652" s="11" t="s">
        <v>154</v>
      </c>
      <c r="E652" s="9">
        <v>0</v>
      </c>
      <c r="F652" s="9">
        <v>0</v>
      </c>
      <c r="G652" s="10">
        <v>0</v>
      </c>
      <c r="H652" s="9">
        <v>0</v>
      </c>
      <c r="I652" s="9">
        <v>0</v>
      </c>
      <c r="J652" s="10">
        <v>0</v>
      </c>
      <c r="K652" s="10">
        <v>0</v>
      </c>
      <c r="L652" s="9">
        <v>0</v>
      </c>
      <c r="M652" s="8">
        <v>0</v>
      </c>
      <c r="N652" s="8">
        <v>0</v>
      </c>
      <c r="O652" s="10">
        <v>0</v>
      </c>
    </row>
    <row r="653" spans="1:15" x14ac:dyDescent="0.25">
      <c r="A653" s="6">
        <v>2017</v>
      </c>
      <c r="B653" t="s">
        <v>158</v>
      </c>
      <c r="C653" s="5">
        <v>13101</v>
      </c>
      <c r="D653" s="11" t="s">
        <v>109</v>
      </c>
      <c r="E653" s="9">
        <v>32100</v>
      </c>
      <c r="F653" s="9">
        <v>32100</v>
      </c>
      <c r="G653" s="10">
        <v>0</v>
      </c>
      <c r="H653" s="9">
        <v>0</v>
      </c>
      <c r="I653" s="9">
        <v>0</v>
      </c>
      <c r="J653" s="10">
        <v>6337.5</v>
      </c>
      <c r="K653" s="10">
        <v>6337.5</v>
      </c>
      <c r="L653" s="9">
        <v>6337.5</v>
      </c>
      <c r="M653" s="8">
        <v>0.19742990654205608</v>
      </c>
      <c r="N653" s="8">
        <v>0.19742990654205608</v>
      </c>
      <c r="O653" s="10">
        <v>25762.5</v>
      </c>
    </row>
    <row r="654" spans="1:15" ht="25.5" x14ac:dyDescent="0.25">
      <c r="A654" s="6">
        <v>2017</v>
      </c>
      <c r="B654" t="s">
        <v>158</v>
      </c>
      <c r="C654" s="5">
        <v>13102</v>
      </c>
      <c r="D654" s="11" t="s">
        <v>108</v>
      </c>
      <c r="E654" s="9">
        <v>12648368</v>
      </c>
      <c r="F654" s="9">
        <v>12648368</v>
      </c>
      <c r="G654" s="10">
        <v>0</v>
      </c>
      <c r="H654" s="9">
        <v>0</v>
      </c>
      <c r="I654" s="9">
        <v>0</v>
      </c>
      <c r="J654" s="10">
        <v>3130381.59</v>
      </c>
      <c r="K654" s="10">
        <v>3130381.59</v>
      </c>
      <c r="L654" s="9">
        <v>3130381.59</v>
      </c>
      <c r="M654" s="8">
        <v>0.24749292477891219</v>
      </c>
      <c r="N654" s="8">
        <v>0.24749292477891219</v>
      </c>
      <c r="O654" s="10">
        <v>9517986.4100000001</v>
      </c>
    </row>
    <row r="655" spans="1:15" x14ac:dyDescent="0.25">
      <c r="A655" s="6">
        <v>2017</v>
      </c>
      <c r="B655" t="s">
        <v>158</v>
      </c>
      <c r="C655" s="5">
        <v>13201</v>
      </c>
      <c r="D655" s="11" t="s">
        <v>107</v>
      </c>
      <c r="E655" s="9">
        <v>3428746</v>
      </c>
      <c r="F655" s="9">
        <v>3428746</v>
      </c>
      <c r="G655" s="10">
        <v>0</v>
      </c>
      <c r="H655" s="9">
        <v>0</v>
      </c>
      <c r="I655" s="9">
        <v>0</v>
      </c>
      <c r="J655" s="10">
        <v>248.31</v>
      </c>
      <c r="K655" s="10">
        <v>248.31</v>
      </c>
      <c r="L655" s="9">
        <v>248.31</v>
      </c>
      <c r="M655" s="8">
        <v>7.2420062611812017E-5</v>
      </c>
      <c r="N655" s="8">
        <v>7.2420062611812017E-5</v>
      </c>
      <c r="O655" s="10">
        <v>3428497.69</v>
      </c>
    </row>
    <row r="656" spans="1:15" x14ac:dyDescent="0.25">
      <c r="A656" s="6">
        <v>2017</v>
      </c>
      <c r="B656" t="s">
        <v>158</v>
      </c>
      <c r="C656" s="5">
        <v>13202</v>
      </c>
      <c r="D656" s="11" t="s">
        <v>106</v>
      </c>
      <c r="E656" s="9">
        <v>5825065</v>
      </c>
      <c r="F656" s="9">
        <v>5825065</v>
      </c>
      <c r="G656" s="10">
        <v>0</v>
      </c>
      <c r="H656" s="9">
        <v>0</v>
      </c>
      <c r="I656" s="9">
        <v>0</v>
      </c>
      <c r="J656" s="10">
        <v>413.86</v>
      </c>
      <c r="K656" s="10">
        <v>413.86</v>
      </c>
      <c r="L656" s="9">
        <v>413.86</v>
      </c>
      <c r="M656" s="8">
        <v>7.1048134226828371E-5</v>
      </c>
      <c r="N656" s="8">
        <v>7.1048134226828371E-5</v>
      </c>
      <c r="O656" s="10">
        <v>5824651.1399999997</v>
      </c>
    </row>
    <row r="657" spans="1:15" x14ac:dyDescent="0.25">
      <c r="A657" s="6">
        <v>2017</v>
      </c>
      <c r="B657" t="s">
        <v>158</v>
      </c>
      <c r="C657" s="5">
        <v>13301</v>
      </c>
      <c r="D657" s="11" t="s">
        <v>131</v>
      </c>
      <c r="E657" s="9">
        <v>0</v>
      </c>
      <c r="F657" s="9">
        <v>0</v>
      </c>
      <c r="G657" s="10">
        <v>0</v>
      </c>
      <c r="H657" s="9">
        <v>0</v>
      </c>
      <c r="I657" s="9">
        <v>0</v>
      </c>
      <c r="J657" s="10">
        <v>0</v>
      </c>
      <c r="K657" s="10">
        <v>0</v>
      </c>
      <c r="L657" s="9">
        <v>0</v>
      </c>
      <c r="M657" s="8">
        <v>0</v>
      </c>
      <c r="N657" s="8">
        <v>0</v>
      </c>
      <c r="O657" s="10">
        <v>0</v>
      </c>
    </row>
    <row r="658" spans="1:15" x14ac:dyDescent="0.25">
      <c r="A658" s="6">
        <v>2017</v>
      </c>
      <c r="B658" t="s">
        <v>158</v>
      </c>
      <c r="C658" s="5">
        <v>13409</v>
      </c>
      <c r="D658" s="11" t="s">
        <v>105</v>
      </c>
      <c r="E658" s="9">
        <v>838041</v>
      </c>
      <c r="F658" s="9">
        <v>838041</v>
      </c>
      <c r="G658" s="10">
        <v>0</v>
      </c>
      <c r="H658" s="9">
        <v>0</v>
      </c>
      <c r="I658" s="9">
        <v>0</v>
      </c>
      <c r="J658" s="10">
        <v>174981.06000000003</v>
      </c>
      <c r="K658" s="10">
        <v>174981.06000000003</v>
      </c>
      <c r="L658" s="9">
        <v>174981.06000000003</v>
      </c>
      <c r="M658" s="8">
        <v>0.20879773185321485</v>
      </c>
      <c r="N658" s="8">
        <v>0.20879773185321485</v>
      </c>
      <c r="O658" s="10">
        <v>663059.93999999994</v>
      </c>
    </row>
    <row r="659" spans="1:15" x14ac:dyDescent="0.25">
      <c r="A659" s="6">
        <v>2017</v>
      </c>
      <c r="B659" t="s">
        <v>158</v>
      </c>
      <c r="C659" s="5">
        <v>14101</v>
      </c>
      <c r="D659" s="11" t="s">
        <v>104</v>
      </c>
      <c r="E659" s="9">
        <v>4450095</v>
      </c>
      <c r="F659" s="9">
        <v>4450095</v>
      </c>
      <c r="G659" s="10">
        <v>0</v>
      </c>
      <c r="H659" s="9">
        <v>0</v>
      </c>
      <c r="I659" s="9">
        <v>0</v>
      </c>
      <c r="J659" s="10">
        <v>840024.2</v>
      </c>
      <c r="K659" s="10">
        <v>840024.2</v>
      </c>
      <c r="L659" s="9">
        <v>840024.2</v>
      </c>
      <c r="M659" s="8">
        <v>0.18876545332178302</v>
      </c>
      <c r="N659" s="8">
        <v>0.18876545332178302</v>
      </c>
      <c r="O659" s="10">
        <v>3610070.8</v>
      </c>
    </row>
    <row r="660" spans="1:15" x14ac:dyDescent="0.25">
      <c r="A660" s="6">
        <v>2017</v>
      </c>
      <c r="B660" t="s">
        <v>158</v>
      </c>
      <c r="C660" s="5">
        <v>14105</v>
      </c>
      <c r="D660" s="11" t="s">
        <v>103</v>
      </c>
      <c r="E660" s="9">
        <v>1476556</v>
      </c>
      <c r="F660" s="9">
        <v>1476556</v>
      </c>
      <c r="G660" s="10">
        <v>0</v>
      </c>
      <c r="H660" s="9">
        <v>0</v>
      </c>
      <c r="I660" s="9">
        <v>0</v>
      </c>
      <c r="J660" s="10">
        <v>267509.16999999993</v>
      </c>
      <c r="K660" s="10">
        <v>267509.16999999993</v>
      </c>
      <c r="L660" s="9">
        <v>267509.16999999993</v>
      </c>
      <c r="M660" s="8">
        <v>0.18117102907035015</v>
      </c>
      <c r="N660" s="8">
        <v>0.18117102907035015</v>
      </c>
      <c r="O660" s="10">
        <v>1209046.83</v>
      </c>
    </row>
    <row r="661" spans="1:15" x14ac:dyDescent="0.25">
      <c r="A661" s="6">
        <v>2017</v>
      </c>
      <c r="B661" t="s">
        <v>158</v>
      </c>
      <c r="C661" s="5">
        <v>14201</v>
      </c>
      <c r="D661" s="11" t="s">
        <v>102</v>
      </c>
      <c r="E661" s="9">
        <v>1845983</v>
      </c>
      <c r="F661" s="9">
        <v>1845983</v>
      </c>
      <c r="G661" s="10">
        <v>0</v>
      </c>
      <c r="H661" s="9">
        <v>0</v>
      </c>
      <c r="I661" s="9">
        <v>0</v>
      </c>
      <c r="J661" s="10">
        <v>421274.47000000003</v>
      </c>
      <c r="K661" s="10">
        <v>421274.47000000003</v>
      </c>
      <c r="L661" s="9">
        <v>421274.47000000003</v>
      </c>
      <c r="M661" s="8">
        <v>0.22821145698524853</v>
      </c>
      <c r="N661" s="8">
        <v>0.22821145698524853</v>
      </c>
      <c r="O661" s="10">
        <v>1424708.53</v>
      </c>
    </row>
    <row r="662" spans="1:15" x14ac:dyDescent="0.25">
      <c r="A662" s="6">
        <v>2017</v>
      </c>
      <c r="B662" t="s">
        <v>158</v>
      </c>
      <c r="C662" s="5">
        <v>14301</v>
      </c>
      <c r="D662" s="11" t="s">
        <v>101</v>
      </c>
      <c r="E662" s="9">
        <v>738395</v>
      </c>
      <c r="F662" s="9">
        <v>738395</v>
      </c>
      <c r="G662" s="10">
        <v>0</v>
      </c>
      <c r="H662" s="9">
        <v>0</v>
      </c>
      <c r="I662" s="9">
        <v>0</v>
      </c>
      <c r="J662" s="10">
        <v>168509.72999999998</v>
      </c>
      <c r="K662" s="10">
        <v>168509.72999999998</v>
      </c>
      <c r="L662" s="9">
        <v>168509.72999999998</v>
      </c>
      <c r="M662" s="8">
        <v>0.22821082212095151</v>
      </c>
      <c r="N662" s="8">
        <v>0.22821082212095151</v>
      </c>
      <c r="O662" s="10">
        <v>569885.27</v>
      </c>
    </row>
    <row r="663" spans="1:15" x14ac:dyDescent="0.25">
      <c r="A663" s="6">
        <v>2017</v>
      </c>
      <c r="B663" t="s">
        <v>158</v>
      </c>
      <c r="C663" s="5">
        <v>14302</v>
      </c>
      <c r="D663" s="11" t="s">
        <v>100</v>
      </c>
      <c r="E663" s="9">
        <v>568674</v>
      </c>
      <c r="F663" s="9">
        <v>568674</v>
      </c>
      <c r="G663" s="10">
        <v>0</v>
      </c>
      <c r="H663" s="9">
        <v>0</v>
      </c>
      <c r="I663" s="9">
        <v>0</v>
      </c>
      <c r="J663" s="10">
        <v>175365.72999999998</v>
      </c>
      <c r="K663" s="10">
        <v>175365.72999999998</v>
      </c>
      <c r="L663" s="9">
        <v>175365.72999999998</v>
      </c>
      <c r="M663" s="8">
        <v>0.30837655669153152</v>
      </c>
      <c r="N663" s="8">
        <v>0.30837655669153152</v>
      </c>
      <c r="O663" s="10">
        <v>393308.27</v>
      </c>
    </row>
    <row r="664" spans="1:15" x14ac:dyDescent="0.25">
      <c r="A664" s="6">
        <v>2017</v>
      </c>
      <c r="B664" t="s">
        <v>158</v>
      </c>
      <c r="C664" s="5">
        <v>14401</v>
      </c>
      <c r="D664" s="11" t="s">
        <v>99</v>
      </c>
      <c r="E664" s="9">
        <v>621841</v>
      </c>
      <c r="F664" s="9">
        <v>621841</v>
      </c>
      <c r="G664" s="10">
        <v>0</v>
      </c>
      <c r="H664" s="9">
        <v>0</v>
      </c>
      <c r="I664" s="9">
        <v>0</v>
      </c>
      <c r="J664" s="10">
        <v>140303.6</v>
      </c>
      <c r="K664" s="10">
        <v>140303.6</v>
      </c>
      <c r="L664" s="9">
        <v>140303.6</v>
      </c>
      <c r="M664" s="8">
        <v>0.22562616488780896</v>
      </c>
      <c r="N664" s="8">
        <v>0.22562616488780896</v>
      </c>
      <c r="O664" s="10">
        <v>481537.4</v>
      </c>
    </row>
    <row r="665" spans="1:15" x14ac:dyDescent="0.25">
      <c r="A665" s="6">
        <v>2017</v>
      </c>
      <c r="B665" t="s">
        <v>158</v>
      </c>
      <c r="C665" s="5">
        <v>14403</v>
      </c>
      <c r="D665" s="11" t="s">
        <v>98</v>
      </c>
      <c r="E665" s="9">
        <v>491979</v>
      </c>
      <c r="F665" s="9">
        <v>491979</v>
      </c>
      <c r="G665" s="10">
        <v>0</v>
      </c>
      <c r="H665" s="9">
        <v>0</v>
      </c>
      <c r="I665" s="9">
        <v>0</v>
      </c>
      <c r="J665" s="10">
        <v>243844.61</v>
      </c>
      <c r="K665" s="10">
        <v>243844.61</v>
      </c>
      <c r="L665" s="9">
        <v>243844.61</v>
      </c>
      <c r="M665" s="8">
        <v>0.49564028139412453</v>
      </c>
      <c r="N665" s="8">
        <v>0.49564028139412453</v>
      </c>
      <c r="O665" s="10">
        <v>248134.39</v>
      </c>
    </row>
    <row r="666" spans="1:15" x14ac:dyDescent="0.25">
      <c r="A666" s="6">
        <v>2017</v>
      </c>
      <c r="B666" t="s">
        <v>158</v>
      </c>
      <c r="C666" s="5">
        <v>14404</v>
      </c>
      <c r="D666" s="11" t="s">
        <v>97</v>
      </c>
      <c r="E666" s="9">
        <v>1220878</v>
      </c>
      <c r="F666" s="9">
        <v>1220878</v>
      </c>
      <c r="G666" s="10">
        <v>0</v>
      </c>
      <c r="H666" s="9">
        <v>0</v>
      </c>
      <c r="I666" s="9">
        <v>0</v>
      </c>
      <c r="J666" s="10">
        <v>303153.25999999995</v>
      </c>
      <c r="K666" s="10">
        <v>303153.25999999995</v>
      </c>
      <c r="L666" s="9">
        <v>303153.25999999995</v>
      </c>
      <c r="M666" s="8">
        <v>0.24830757864422157</v>
      </c>
      <c r="N666" s="8">
        <v>0.24830757864422157</v>
      </c>
      <c r="O666" s="10">
        <v>917724.74</v>
      </c>
    </row>
    <row r="667" spans="1:15" x14ac:dyDescent="0.25">
      <c r="A667" s="6">
        <v>2017</v>
      </c>
      <c r="B667" t="s">
        <v>158</v>
      </c>
      <c r="C667" s="5">
        <v>14405</v>
      </c>
      <c r="D667" s="11" t="s">
        <v>96</v>
      </c>
      <c r="E667" s="9">
        <v>95748</v>
      </c>
      <c r="F667" s="9">
        <v>95748</v>
      </c>
      <c r="G667" s="10">
        <v>0</v>
      </c>
      <c r="H667" s="9">
        <v>0</v>
      </c>
      <c r="I667" s="9">
        <v>0</v>
      </c>
      <c r="J667" s="10">
        <v>0</v>
      </c>
      <c r="K667" s="10">
        <v>0</v>
      </c>
      <c r="L667" s="9">
        <v>0</v>
      </c>
      <c r="M667" s="8">
        <v>0</v>
      </c>
      <c r="N667" s="8">
        <v>0</v>
      </c>
      <c r="O667" s="10">
        <v>95748</v>
      </c>
    </row>
    <row r="668" spans="1:15" x14ac:dyDescent="0.25">
      <c r="A668" s="6">
        <v>2017</v>
      </c>
      <c r="B668" t="s">
        <v>158</v>
      </c>
      <c r="C668" s="5">
        <v>15202</v>
      </c>
      <c r="D668" s="11" t="s">
        <v>155</v>
      </c>
      <c r="E668" s="9">
        <v>0</v>
      </c>
      <c r="F668" s="9">
        <v>234354.75</v>
      </c>
      <c r="G668" s="10">
        <v>0</v>
      </c>
      <c r="H668" s="9">
        <v>0</v>
      </c>
      <c r="I668" s="9">
        <v>0</v>
      </c>
      <c r="J668" s="10">
        <v>234354.75</v>
      </c>
      <c r="K668" s="10">
        <v>234354.75</v>
      </c>
      <c r="L668" s="9">
        <v>234354.75</v>
      </c>
      <c r="M668" s="8">
        <v>1</v>
      </c>
      <c r="N668" s="8">
        <v>1</v>
      </c>
      <c r="O668" s="10">
        <v>0</v>
      </c>
    </row>
    <row r="669" spans="1:15" ht="25.5" x14ac:dyDescent="0.25">
      <c r="A669" s="6">
        <v>2017</v>
      </c>
      <c r="B669" t="s">
        <v>158</v>
      </c>
      <c r="C669" s="5">
        <v>15401</v>
      </c>
      <c r="D669" s="11" t="s">
        <v>95</v>
      </c>
      <c r="E669" s="9">
        <v>3052870</v>
      </c>
      <c r="F669" s="9">
        <v>3052870</v>
      </c>
      <c r="G669" s="10">
        <v>0</v>
      </c>
      <c r="H669" s="9">
        <v>0</v>
      </c>
      <c r="I669" s="9">
        <v>108000</v>
      </c>
      <c r="J669" s="10">
        <v>339741</v>
      </c>
      <c r="K669" s="10">
        <v>447741</v>
      </c>
      <c r="L669" s="9">
        <v>339741</v>
      </c>
      <c r="M669" s="8">
        <v>0.14666232102906446</v>
      </c>
      <c r="N669" s="8">
        <v>0.11128577371457023</v>
      </c>
      <c r="O669" s="10">
        <v>2605129</v>
      </c>
    </row>
    <row r="670" spans="1:15" x14ac:dyDescent="0.25">
      <c r="A670" s="6">
        <v>2017</v>
      </c>
      <c r="B670" t="s">
        <v>158</v>
      </c>
      <c r="C670" s="5">
        <v>15402</v>
      </c>
      <c r="D670" s="11" t="s">
        <v>94</v>
      </c>
      <c r="E670" s="9">
        <v>7338792</v>
      </c>
      <c r="F670" s="9">
        <v>7208883</v>
      </c>
      <c r="G670" s="10">
        <v>0</v>
      </c>
      <c r="H670" s="9">
        <v>0</v>
      </c>
      <c r="I670" s="9">
        <v>0</v>
      </c>
      <c r="J670" s="10">
        <v>1834698.24</v>
      </c>
      <c r="K670" s="10">
        <v>1834698.24</v>
      </c>
      <c r="L670" s="9">
        <v>1834698.24</v>
      </c>
      <c r="M670" s="8">
        <v>0.25450520420431294</v>
      </c>
      <c r="N670" s="8">
        <v>0.25450520420431294</v>
      </c>
      <c r="O670" s="10">
        <v>5374184.7599999998</v>
      </c>
    </row>
    <row r="671" spans="1:15" x14ac:dyDescent="0.25">
      <c r="A671" s="6">
        <v>2017</v>
      </c>
      <c r="B671" t="s">
        <v>158</v>
      </c>
      <c r="C671" s="5">
        <v>15403</v>
      </c>
      <c r="D671" s="11" t="s">
        <v>93</v>
      </c>
      <c r="E671" s="9">
        <v>2168904</v>
      </c>
      <c r="F671" s="9">
        <v>2168904</v>
      </c>
      <c r="G671" s="10">
        <v>0</v>
      </c>
      <c r="H671" s="9">
        <v>0</v>
      </c>
      <c r="I671" s="9">
        <v>0</v>
      </c>
      <c r="J671" s="10">
        <v>502193</v>
      </c>
      <c r="K671" s="10">
        <v>502193</v>
      </c>
      <c r="L671" s="9">
        <v>502193</v>
      </c>
      <c r="M671" s="8">
        <v>0.23154229048404171</v>
      </c>
      <c r="N671" s="8">
        <v>0.23154229048404171</v>
      </c>
      <c r="O671" s="10">
        <v>1666711</v>
      </c>
    </row>
    <row r="672" spans="1:15" x14ac:dyDescent="0.25">
      <c r="A672" s="6">
        <v>2017</v>
      </c>
      <c r="B672" t="s">
        <v>158</v>
      </c>
      <c r="C672" s="5">
        <v>15901</v>
      </c>
      <c r="D672" s="11" t="s">
        <v>92</v>
      </c>
      <c r="E672" s="9">
        <v>763000</v>
      </c>
      <c r="F672" s="9">
        <v>763000</v>
      </c>
      <c r="G672" s="10">
        <v>0</v>
      </c>
      <c r="H672" s="9">
        <v>0</v>
      </c>
      <c r="I672" s="9">
        <v>0</v>
      </c>
      <c r="J672" s="10">
        <v>0</v>
      </c>
      <c r="K672" s="10">
        <v>0</v>
      </c>
      <c r="L672" s="9">
        <v>0</v>
      </c>
      <c r="M672" s="8">
        <v>0</v>
      </c>
      <c r="N672" s="8">
        <v>0</v>
      </c>
      <c r="O672" s="10">
        <v>763000</v>
      </c>
    </row>
    <row r="673" spans="1:15" x14ac:dyDescent="0.25">
      <c r="A673" s="6">
        <v>2017</v>
      </c>
      <c r="B673" t="s">
        <v>158</v>
      </c>
      <c r="C673" s="5">
        <v>17102</v>
      </c>
      <c r="D673" s="11" t="s">
        <v>90</v>
      </c>
      <c r="E673" s="9">
        <v>6108612</v>
      </c>
      <c r="F673" s="9">
        <v>6108612</v>
      </c>
      <c r="G673" s="10">
        <v>0</v>
      </c>
      <c r="H673" s="9">
        <v>0</v>
      </c>
      <c r="I673" s="9">
        <v>0</v>
      </c>
      <c r="J673" s="10">
        <v>0</v>
      </c>
      <c r="K673" s="10">
        <v>0</v>
      </c>
      <c r="L673" s="9">
        <v>0</v>
      </c>
      <c r="M673" s="8">
        <v>0</v>
      </c>
      <c r="N673" s="8">
        <v>0</v>
      </c>
      <c r="O673" s="10">
        <v>6108612</v>
      </c>
    </row>
    <row r="674" spans="1:15" x14ac:dyDescent="0.25">
      <c r="A674" s="6">
        <v>2017</v>
      </c>
      <c r="B674" t="s">
        <v>158</v>
      </c>
      <c r="C674" s="5">
        <v>21101</v>
      </c>
      <c r="D674" s="11" t="s">
        <v>89</v>
      </c>
      <c r="E674" s="9">
        <v>919500</v>
      </c>
      <c r="F674" s="9">
        <v>919500</v>
      </c>
      <c r="G674" s="10">
        <v>0</v>
      </c>
      <c r="H674" s="9">
        <v>0</v>
      </c>
      <c r="I674" s="9">
        <v>0</v>
      </c>
      <c r="J674" s="10">
        <v>36859.460000000006</v>
      </c>
      <c r="K674" s="10">
        <v>36859.460000000006</v>
      </c>
      <c r="L674" s="9">
        <v>36859.460000000006</v>
      </c>
      <c r="M674" s="8">
        <v>4.0086416530723229E-2</v>
      </c>
      <c r="N674" s="8">
        <v>4.0086416530723229E-2</v>
      </c>
      <c r="O674" s="10">
        <v>882640.54</v>
      </c>
    </row>
    <row r="675" spans="1:15" x14ac:dyDescent="0.25">
      <c r="A675" s="6">
        <v>2017</v>
      </c>
      <c r="B675" t="s">
        <v>158</v>
      </c>
      <c r="C675" s="5">
        <v>21201</v>
      </c>
      <c r="D675" s="11" t="s">
        <v>88</v>
      </c>
      <c r="E675" s="9">
        <v>37500</v>
      </c>
      <c r="F675" s="9">
        <v>37500</v>
      </c>
      <c r="G675" s="10">
        <v>0</v>
      </c>
      <c r="H675" s="9">
        <v>0</v>
      </c>
      <c r="I675" s="9">
        <v>0</v>
      </c>
      <c r="J675" s="10">
        <v>0</v>
      </c>
      <c r="K675" s="10">
        <v>0</v>
      </c>
      <c r="L675" s="9">
        <v>0</v>
      </c>
      <c r="M675" s="8">
        <v>0</v>
      </c>
      <c r="N675" s="8">
        <v>0</v>
      </c>
      <c r="O675" s="10">
        <v>37500</v>
      </c>
    </row>
    <row r="676" spans="1:15" x14ac:dyDescent="0.25">
      <c r="A676" s="6">
        <v>2017</v>
      </c>
      <c r="B676" t="s">
        <v>158</v>
      </c>
      <c r="C676" s="5">
        <v>21401</v>
      </c>
      <c r="D676" s="11" t="s">
        <v>87</v>
      </c>
      <c r="E676" s="9">
        <v>180188</v>
      </c>
      <c r="F676" s="9">
        <v>180188</v>
      </c>
      <c r="G676" s="10">
        <v>0</v>
      </c>
      <c r="H676" s="9">
        <v>0</v>
      </c>
      <c r="I676" s="9">
        <v>150000</v>
      </c>
      <c r="J676" s="10">
        <v>3013.68</v>
      </c>
      <c r="K676" s="10">
        <v>153013.68</v>
      </c>
      <c r="L676" s="9">
        <v>3013.68</v>
      </c>
      <c r="M676" s="8">
        <v>0.84918906919439696</v>
      </c>
      <c r="N676" s="8">
        <v>1.6725198126401313E-2</v>
      </c>
      <c r="O676" s="10">
        <v>27174.320000000007</v>
      </c>
    </row>
    <row r="677" spans="1:15" x14ac:dyDescent="0.25">
      <c r="A677" s="6">
        <v>2017</v>
      </c>
      <c r="B677" t="s">
        <v>158</v>
      </c>
      <c r="C677" s="5">
        <v>21502</v>
      </c>
      <c r="D677" s="11" t="s">
        <v>86</v>
      </c>
      <c r="E677" s="9">
        <v>1830750</v>
      </c>
      <c r="F677" s="9">
        <v>1830750</v>
      </c>
      <c r="G677" s="10">
        <v>1014049.1481</v>
      </c>
      <c r="H677" s="9">
        <v>0</v>
      </c>
      <c r="I677" s="9">
        <v>367793.75</v>
      </c>
      <c r="J677" s="10">
        <v>51651.979999999996</v>
      </c>
      <c r="K677" s="10">
        <v>1433494.8780999999</v>
      </c>
      <c r="L677" s="9">
        <v>51651.979999999996</v>
      </c>
      <c r="M677" s="8">
        <v>0.78300962889526138</v>
      </c>
      <c r="N677" s="8">
        <v>2.8213562747507848E-2</v>
      </c>
      <c r="O677" s="10">
        <v>397255.12190000014</v>
      </c>
    </row>
    <row r="678" spans="1:15" x14ac:dyDescent="0.25">
      <c r="A678" s="6">
        <v>2017</v>
      </c>
      <c r="B678" t="s">
        <v>158</v>
      </c>
      <c r="C678" s="5">
        <v>21601</v>
      </c>
      <c r="D678" s="11" t="s">
        <v>85</v>
      </c>
      <c r="E678" s="9">
        <v>90000</v>
      </c>
      <c r="F678" s="9">
        <v>20000</v>
      </c>
      <c r="G678" s="10">
        <v>0</v>
      </c>
      <c r="H678" s="9">
        <v>0</v>
      </c>
      <c r="I678" s="9">
        <v>0</v>
      </c>
      <c r="J678" s="10">
        <v>0</v>
      </c>
      <c r="K678" s="10">
        <v>0</v>
      </c>
      <c r="L678" s="9">
        <v>0</v>
      </c>
      <c r="M678" s="8">
        <v>0</v>
      </c>
      <c r="N678" s="8">
        <v>0</v>
      </c>
      <c r="O678" s="10">
        <v>20000</v>
      </c>
    </row>
    <row r="679" spans="1:15" x14ac:dyDescent="0.25">
      <c r="A679" s="6">
        <v>2017</v>
      </c>
      <c r="B679" t="s">
        <v>158</v>
      </c>
      <c r="C679" s="5">
        <v>22104</v>
      </c>
      <c r="D679" s="11" t="s">
        <v>84</v>
      </c>
      <c r="E679" s="9">
        <v>989280</v>
      </c>
      <c r="F679" s="9">
        <v>989280</v>
      </c>
      <c r="G679" s="10">
        <v>352554.6</v>
      </c>
      <c r="H679" s="9">
        <v>0</v>
      </c>
      <c r="I679" s="9">
        <v>155295.40000000002</v>
      </c>
      <c r="J679" s="10">
        <v>89650.92</v>
      </c>
      <c r="K679" s="10">
        <v>597500.92000000004</v>
      </c>
      <c r="L679" s="9">
        <v>89650.92</v>
      </c>
      <c r="M679" s="8">
        <v>0.60397553776483914</v>
      </c>
      <c r="N679" s="8">
        <v>9.0622392042697716E-2</v>
      </c>
      <c r="O679" s="10">
        <v>391779.07999999996</v>
      </c>
    </row>
    <row r="680" spans="1:15" x14ac:dyDescent="0.25">
      <c r="A680" s="6">
        <v>2017</v>
      </c>
      <c r="B680" t="s">
        <v>158</v>
      </c>
      <c r="C680" s="5">
        <v>22301</v>
      </c>
      <c r="D680" s="11" t="s">
        <v>83</v>
      </c>
      <c r="E680" s="9">
        <v>126000</v>
      </c>
      <c r="F680" s="9">
        <v>126000</v>
      </c>
      <c r="G680" s="10">
        <v>0</v>
      </c>
      <c r="H680" s="9">
        <v>0</v>
      </c>
      <c r="I680" s="9">
        <v>0</v>
      </c>
      <c r="J680" s="10">
        <v>0</v>
      </c>
      <c r="K680" s="10">
        <v>0</v>
      </c>
      <c r="L680" s="9">
        <v>0</v>
      </c>
      <c r="M680" s="8">
        <v>0</v>
      </c>
      <c r="N680" s="8">
        <v>0</v>
      </c>
      <c r="O680" s="10">
        <v>126000</v>
      </c>
    </row>
    <row r="681" spans="1:15" x14ac:dyDescent="0.25">
      <c r="A681" s="6">
        <v>2017</v>
      </c>
      <c r="B681" t="s">
        <v>158</v>
      </c>
      <c r="C681" s="5">
        <v>24501</v>
      </c>
      <c r="D681" s="11" t="s">
        <v>78</v>
      </c>
      <c r="E681" s="9">
        <v>0</v>
      </c>
      <c r="F681" s="9">
        <v>0</v>
      </c>
      <c r="G681" s="10">
        <v>0</v>
      </c>
      <c r="H681" s="9">
        <v>0</v>
      </c>
      <c r="I681" s="9">
        <v>50000</v>
      </c>
      <c r="J681" s="10">
        <v>1000</v>
      </c>
      <c r="K681" s="10">
        <v>51000</v>
      </c>
      <c r="L681" s="9">
        <v>1000</v>
      </c>
      <c r="M681" s="8">
        <v>0</v>
      </c>
      <c r="N681" s="8">
        <v>0</v>
      </c>
      <c r="O681" s="10">
        <v>-51000</v>
      </c>
    </row>
    <row r="682" spans="1:15" x14ac:dyDescent="0.25">
      <c r="A682" s="6">
        <v>2017</v>
      </c>
      <c r="B682" t="s">
        <v>158</v>
      </c>
      <c r="C682" s="5">
        <v>24601</v>
      </c>
      <c r="D682" s="11" t="s">
        <v>77</v>
      </c>
      <c r="E682" s="9">
        <v>98156</v>
      </c>
      <c r="F682" s="9">
        <v>98156</v>
      </c>
      <c r="G682" s="10">
        <v>9061.69</v>
      </c>
      <c r="H682" s="9">
        <v>0</v>
      </c>
      <c r="I682" s="9">
        <v>0</v>
      </c>
      <c r="J682" s="10">
        <v>9863.7200000000012</v>
      </c>
      <c r="K682" s="10">
        <v>18925.410000000003</v>
      </c>
      <c r="L682" s="9">
        <v>9863.7200000000012</v>
      </c>
      <c r="M682" s="8">
        <v>0.19280950731488655</v>
      </c>
      <c r="N682" s="8">
        <v>0.10049024002608094</v>
      </c>
      <c r="O682" s="10">
        <v>79230.59</v>
      </c>
    </row>
    <row r="683" spans="1:15" x14ac:dyDescent="0.25">
      <c r="A683" s="6">
        <v>2017</v>
      </c>
      <c r="B683" t="s">
        <v>158</v>
      </c>
      <c r="C683" s="5">
        <v>24701</v>
      </c>
      <c r="D683" s="11" t="s">
        <v>76</v>
      </c>
      <c r="E683" s="9">
        <v>10000</v>
      </c>
      <c r="F683" s="9">
        <v>100000</v>
      </c>
      <c r="G683" s="10">
        <v>2632.5</v>
      </c>
      <c r="H683" s="9">
        <v>0</v>
      </c>
      <c r="I683" s="9">
        <v>0</v>
      </c>
      <c r="J683" s="10">
        <v>61980.24</v>
      </c>
      <c r="K683" s="10">
        <v>64612.74</v>
      </c>
      <c r="L683" s="9">
        <v>61980.24</v>
      </c>
      <c r="M683" s="8">
        <v>0.64612740000000002</v>
      </c>
      <c r="N683" s="8">
        <v>0.61980239999999998</v>
      </c>
      <c r="O683" s="10">
        <v>35387.26</v>
      </c>
    </row>
    <row r="684" spans="1:15" x14ac:dyDescent="0.25">
      <c r="A684" s="6">
        <v>2017</v>
      </c>
      <c r="B684" t="s">
        <v>158</v>
      </c>
      <c r="C684" s="5">
        <v>24801</v>
      </c>
      <c r="D684" s="11" t="s">
        <v>75</v>
      </c>
      <c r="E684" s="9">
        <v>105789</v>
      </c>
      <c r="F684" s="9">
        <v>105789</v>
      </c>
      <c r="G684" s="10">
        <v>0</v>
      </c>
      <c r="H684" s="9">
        <v>0</v>
      </c>
      <c r="I684" s="9">
        <v>0</v>
      </c>
      <c r="J684" s="10">
        <v>33348.47</v>
      </c>
      <c r="K684" s="10">
        <v>33348.47</v>
      </c>
      <c r="L684" s="9">
        <v>33348.47</v>
      </c>
      <c r="M684" s="8">
        <v>0.3152357050354952</v>
      </c>
      <c r="N684" s="8">
        <v>0.3152357050354952</v>
      </c>
      <c r="O684" s="10">
        <v>72440.53</v>
      </c>
    </row>
    <row r="685" spans="1:15" x14ac:dyDescent="0.25">
      <c r="A685" s="6">
        <v>2017</v>
      </c>
      <c r="B685" t="s">
        <v>158</v>
      </c>
      <c r="C685" s="5">
        <v>24901</v>
      </c>
      <c r="D685" s="11" t="s">
        <v>74</v>
      </c>
      <c r="E685" s="9">
        <v>25450</v>
      </c>
      <c r="F685" s="9">
        <v>25450</v>
      </c>
      <c r="G685" s="10">
        <v>0</v>
      </c>
      <c r="H685" s="9">
        <v>0</v>
      </c>
      <c r="I685" s="9">
        <v>0</v>
      </c>
      <c r="J685" s="10">
        <v>1824.31</v>
      </c>
      <c r="K685" s="10">
        <v>1824.31</v>
      </c>
      <c r="L685" s="9">
        <v>1824.31</v>
      </c>
      <c r="M685" s="8">
        <v>7.1682121807465624E-2</v>
      </c>
      <c r="N685" s="8">
        <v>7.1682121807465624E-2</v>
      </c>
      <c r="O685" s="10">
        <v>23625.69</v>
      </c>
    </row>
    <row r="686" spans="1:15" x14ac:dyDescent="0.25">
      <c r="A686" s="6">
        <v>2017</v>
      </c>
      <c r="B686" t="s">
        <v>158</v>
      </c>
      <c r="C686" s="5">
        <v>25301</v>
      </c>
      <c r="D686" s="11" t="s">
        <v>73</v>
      </c>
      <c r="E686" s="9">
        <v>10000</v>
      </c>
      <c r="F686" s="9">
        <v>0</v>
      </c>
      <c r="G686" s="10">
        <v>0</v>
      </c>
      <c r="H686" s="9">
        <v>0</v>
      </c>
      <c r="I686" s="9">
        <v>0</v>
      </c>
      <c r="J686" s="10">
        <v>0</v>
      </c>
      <c r="K686" s="10">
        <v>0</v>
      </c>
      <c r="L686" s="9">
        <v>0</v>
      </c>
      <c r="M686" s="8">
        <v>0</v>
      </c>
      <c r="N686" s="8">
        <v>0</v>
      </c>
      <c r="O686" s="10">
        <v>0</v>
      </c>
    </row>
    <row r="687" spans="1:15" ht="25.5" x14ac:dyDescent="0.25">
      <c r="A687" s="6">
        <v>2017</v>
      </c>
      <c r="B687" t="s">
        <v>158</v>
      </c>
      <c r="C687" s="5">
        <v>26103</v>
      </c>
      <c r="D687" s="11" t="s">
        <v>72</v>
      </c>
      <c r="E687" s="9">
        <v>250000</v>
      </c>
      <c r="F687" s="9">
        <v>250000</v>
      </c>
      <c r="G687" s="10">
        <v>0</v>
      </c>
      <c r="H687" s="9">
        <v>0</v>
      </c>
      <c r="I687" s="9">
        <v>221091.08</v>
      </c>
      <c r="J687" s="10">
        <v>38908.92</v>
      </c>
      <c r="K687" s="10">
        <v>260000</v>
      </c>
      <c r="L687" s="9">
        <v>38908.92</v>
      </c>
      <c r="M687" s="8">
        <v>1.04</v>
      </c>
      <c r="N687" s="8">
        <v>0.15563568</v>
      </c>
      <c r="O687" s="10">
        <v>-10000</v>
      </c>
    </row>
    <row r="688" spans="1:15" x14ac:dyDescent="0.25">
      <c r="A688" s="6">
        <v>2017</v>
      </c>
      <c r="B688" t="s">
        <v>158</v>
      </c>
      <c r="C688" s="5">
        <v>27201</v>
      </c>
      <c r="D688" s="11" t="s">
        <v>70</v>
      </c>
      <c r="E688" s="9">
        <v>30000</v>
      </c>
      <c r="F688" s="9">
        <v>30000</v>
      </c>
      <c r="G688" s="10">
        <v>0</v>
      </c>
      <c r="H688" s="9">
        <v>0</v>
      </c>
      <c r="I688" s="9">
        <v>0</v>
      </c>
      <c r="J688" s="10">
        <v>0</v>
      </c>
      <c r="K688" s="10">
        <v>0</v>
      </c>
      <c r="L688" s="9">
        <v>0</v>
      </c>
      <c r="M688" s="8">
        <v>0</v>
      </c>
      <c r="N688" s="8">
        <v>0</v>
      </c>
      <c r="O688" s="10">
        <v>30000</v>
      </c>
    </row>
    <row r="689" spans="1:15" x14ac:dyDescent="0.25">
      <c r="A689" s="6">
        <v>2017</v>
      </c>
      <c r="B689" t="s">
        <v>158</v>
      </c>
      <c r="C689" s="5">
        <v>29101</v>
      </c>
      <c r="D689" s="11" t="s">
        <v>69</v>
      </c>
      <c r="E689" s="9">
        <v>6000</v>
      </c>
      <c r="F689" s="9">
        <v>6000</v>
      </c>
      <c r="G689" s="10">
        <v>1569.48</v>
      </c>
      <c r="H689" s="9">
        <v>0</v>
      </c>
      <c r="I689" s="9">
        <v>0</v>
      </c>
      <c r="J689" s="10">
        <v>1212.2</v>
      </c>
      <c r="K689" s="10">
        <v>2781.6800000000003</v>
      </c>
      <c r="L689" s="9">
        <v>1212.2</v>
      </c>
      <c r="M689" s="8">
        <v>0.46361333333333338</v>
      </c>
      <c r="N689" s="8">
        <v>0.20203333333333334</v>
      </c>
      <c r="O689" s="10">
        <v>3218.3199999999997</v>
      </c>
    </row>
    <row r="690" spans="1:15" x14ac:dyDescent="0.25">
      <c r="A690" s="6">
        <v>2017</v>
      </c>
      <c r="B690" t="s">
        <v>158</v>
      </c>
      <c r="C690" s="5">
        <v>29201</v>
      </c>
      <c r="D690" s="11" t="s">
        <v>68</v>
      </c>
      <c r="E690" s="9">
        <v>36000</v>
      </c>
      <c r="F690" s="9">
        <v>36000</v>
      </c>
      <c r="G690" s="10">
        <v>27839.999999999996</v>
      </c>
      <c r="H690" s="9">
        <v>0</v>
      </c>
      <c r="I690" s="9">
        <v>0</v>
      </c>
      <c r="J690" s="10">
        <v>2199.5299999999997</v>
      </c>
      <c r="K690" s="10">
        <v>30039.529999999995</v>
      </c>
      <c r="L690" s="9">
        <v>2199.5299999999997</v>
      </c>
      <c r="M690" s="8">
        <v>0.83443138888888879</v>
      </c>
      <c r="N690" s="8">
        <v>6.1098055555555551E-2</v>
      </c>
      <c r="O690" s="10">
        <v>5960.4700000000048</v>
      </c>
    </row>
    <row r="691" spans="1:15" ht="25.5" x14ac:dyDescent="0.25">
      <c r="A691" s="6">
        <v>2017</v>
      </c>
      <c r="B691" t="s">
        <v>158</v>
      </c>
      <c r="C691" s="5">
        <v>29301</v>
      </c>
      <c r="D691" s="11" t="s">
        <v>67</v>
      </c>
      <c r="E691" s="9">
        <v>24000</v>
      </c>
      <c r="F691" s="9">
        <v>24000</v>
      </c>
      <c r="G691" s="10">
        <v>0</v>
      </c>
      <c r="H691" s="9">
        <v>0</v>
      </c>
      <c r="I691" s="9">
        <v>0</v>
      </c>
      <c r="J691" s="10">
        <v>1333.34</v>
      </c>
      <c r="K691" s="10">
        <v>1333.34</v>
      </c>
      <c r="L691" s="9">
        <v>1333.34</v>
      </c>
      <c r="M691" s="8">
        <v>5.5555833333333332E-2</v>
      </c>
      <c r="N691" s="8">
        <v>5.5555833333333332E-2</v>
      </c>
      <c r="O691" s="10">
        <v>22666.66</v>
      </c>
    </row>
    <row r="692" spans="1:15" x14ac:dyDescent="0.25">
      <c r="A692" s="6">
        <v>2017</v>
      </c>
      <c r="B692" t="s">
        <v>158</v>
      </c>
      <c r="C692" s="5">
        <v>29401</v>
      </c>
      <c r="D692" s="11" t="s">
        <v>66</v>
      </c>
      <c r="E692" s="9">
        <v>79199</v>
      </c>
      <c r="F692" s="9">
        <v>69199</v>
      </c>
      <c r="G692" s="10">
        <v>0</v>
      </c>
      <c r="H692" s="9">
        <v>0</v>
      </c>
      <c r="I692" s="9">
        <v>0</v>
      </c>
      <c r="J692" s="10">
        <v>0</v>
      </c>
      <c r="K692" s="10">
        <v>0</v>
      </c>
      <c r="L692" s="9">
        <v>0</v>
      </c>
      <c r="M692" s="8">
        <v>0</v>
      </c>
      <c r="N692" s="8">
        <v>0</v>
      </c>
      <c r="O692" s="10">
        <v>69199</v>
      </c>
    </row>
    <row r="693" spans="1:15" x14ac:dyDescent="0.25">
      <c r="A693" s="6">
        <v>2017</v>
      </c>
      <c r="B693" t="s">
        <v>158</v>
      </c>
      <c r="C693" s="5">
        <v>29601</v>
      </c>
      <c r="D693" s="11" t="s">
        <v>65</v>
      </c>
      <c r="E693" s="9">
        <v>20000</v>
      </c>
      <c r="F693" s="9">
        <v>20000</v>
      </c>
      <c r="G693" s="10">
        <v>0</v>
      </c>
      <c r="H693" s="9">
        <v>0</v>
      </c>
      <c r="I693" s="9">
        <v>0</v>
      </c>
      <c r="J693" s="10">
        <v>1856</v>
      </c>
      <c r="K693" s="10">
        <v>1856</v>
      </c>
      <c r="L693" s="9">
        <v>1856</v>
      </c>
      <c r="M693" s="8">
        <v>9.2799999999999994E-2</v>
      </c>
      <c r="N693" s="8">
        <v>9.2799999999999994E-2</v>
      </c>
      <c r="O693" s="10">
        <v>18144</v>
      </c>
    </row>
    <row r="694" spans="1:15" x14ac:dyDescent="0.25">
      <c r="A694" s="6">
        <v>2017</v>
      </c>
      <c r="B694" t="s">
        <v>158</v>
      </c>
      <c r="C694" s="5">
        <v>31101</v>
      </c>
      <c r="D694" s="11" t="s">
        <v>64</v>
      </c>
      <c r="E694" s="9">
        <v>813942</v>
      </c>
      <c r="F694" s="9">
        <v>813942</v>
      </c>
      <c r="G694" s="10">
        <v>0</v>
      </c>
      <c r="H694" s="9">
        <v>0</v>
      </c>
      <c r="I694" s="9">
        <v>0</v>
      </c>
      <c r="J694" s="10">
        <v>495497</v>
      </c>
      <c r="K694" s="10">
        <v>495497</v>
      </c>
      <c r="L694" s="9">
        <v>495497</v>
      </c>
      <c r="M694" s="8">
        <v>0.60876204938435419</v>
      </c>
      <c r="N694" s="8">
        <v>0.60876204938435419</v>
      </c>
      <c r="O694" s="10">
        <v>318445</v>
      </c>
    </row>
    <row r="695" spans="1:15" x14ac:dyDescent="0.25">
      <c r="A695" s="6">
        <v>2017</v>
      </c>
      <c r="B695" t="s">
        <v>158</v>
      </c>
      <c r="C695" s="5">
        <v>31301</v>
      </c>
      <c r="D695" s="11" t="s">
        <v>63</v>
      </c>
      <c r="E695" s="9">
        <v>320000</v>
      </c>
      <c r="F695" s="9">
        <v>320000</v>
      </c>
      <c r="G695" s="10">
        <v>0</v>
      </c>
      <c r="H695" s="9">
        <v>0</v>
      </c>
      <c r="I695" s="9">
        <v>0</v>
      </c>
      <c r="J695" s="10">
        <v>104419</v>
      </c>
      <c r="K695" s="10">
        <v>104419</v>
      </c>
      <c r="L695" s="9">
        <v>104419</v>
      </c>
      <c r="M695" s="8">
        <v>0.32630937500000001</v>
      </c>
      <c r="N695" s="8">
        <v>0.32630937500000001</v>
      </c>
      <c r="O695" s="10">
        <v>215581</v>
      </c>
    </row>
    <row r="696" spans="1:15" x14ac:dyDescent="0.25">
      <c r="A696" s="6">
        <v>2017</v>
      </c>
      <c r="B696" t="s">
        <v>158</v>
      </c>
      <c r="C696" s="5">
        <v>31401</v>
      </c>
      <c r="D696" s="11" t="s">
        <v>62</v>
      </c>
      <c r="E696" s="9">
        <v>718682</v>
      </c>
      <c r="F696" s="9">
        <v>718682</v>
      </c>
      <c r="G696" s="10">
        <v>271571.40000000002</v>
      </c>
      <c r="H696" s="9">
        <v>0</v>
      </c>
      <c r="I696" s="9">
        <v>0</v>
      </c>
      <c r="J696" s="10">
        <v>0</v>
      </c>
      <c r="K696" s="10">
        <v>271571.40000000002</v>
      </c>
      <c r="L696" s="9">
        <v>0</v>
      </c>
      <c r="M696" s="8">
        <v>0.37787421975226876</v>
      </c>
      <c r="N696" s="8">
        <v>0</v>
      </c>
      <c r="O696" s="10">
        <v>447110.6</v>
      </c>
    </row>
    <row r="697" spans="1:15" x14ac:dyDescent="0.25">
      <c r="A697" s="6">
        <v>2017</v>
      </c>
      <c r="B697" t="s">
        <v>158</v>
      </c>
      <c r="C697" s="5">
        <v>31501</v>
      </c>
      <c r="D697" s="11" t="s">
        <v>61</v>
      </c>
      <c r="E697" s="9">
        <v>17400</v>
      </c>
      <c r="F697" s="9">
        <v>17400</v>
      </c>
      <c r="G697" s="10">
        <v>0</v>
      </c>
      <c r="H697" s="9">
        <v>0</v>
      </c>
      <c r="I697" s="9">
        <v>0</v>
      </c>
      <c r="J697" s="10">
        <v>2709.46</v>
      </c>
      <c r="K697" s="10">
        <v>2709.46</v>
      </c>
      <c r="L697" s="9">
        <v>2709.46</v>
      </c>
      <c r="M697" s="8">
        <v>0.155716091954023</v>
      </c>
      <c r="N697" s="8">
        <v>0.155716091954023</v>
      </c>
      <c r="O697" s="10">
        <v>14690.54</v>
      </c>
    </row>
    <row r="698" spans="1:15" x14ac:dyDescent="0.25">
      <c r="A698" s="6">
        <v>2017</v>
      </c>
      <c r="B698" t="s">
        <v>158</v>
      </c>
      <c r="C698" s="5">
        <v>31701</v>
      </c>
      <c r="D698" s="11" t="s">
        <v>59</v>
      </c>
      <c r="E698" s="9">
        <v>2000000</v>
      </c>
      <c r="F698" s="9">
        <v>1204233.1200000001</v>
      </c>
      <c r="G698" s="10">
        <v>1003527.6000000001</v>
      </c>
      <c r="H698" s="9">
        <v>0</v>
      </c>
      <c r="I698" s="9">
        <v>0</v>
      </c>
      <c r="J698" s="10">
        <v>200705.52</v>
      </c>
      <c r="K698" s="10">
        <v>1204233.1200000001</v>
      </c>
      <c r="L698" s="9">
        <v>200705.52</v>
      </c>
      <c r="M698" s="8">
        <v>1</v>
      </c>
      <c r="N698" s="8">
        <v>0.16666666666666663</v>
      </c>
      <c r="O698" s="10">
        <v>0</v>
      </c>
    </row>
    <row r="699" spans="1:15" x14ac:dyDescent="0.25">
      <c r="A699" s="6">
        <v>2017</v>
      </c>
      <c r="B699" t="s">
        <v>158</v>
      </c>
      <c r="C699" s="5">
        <v>31801</v>
      </c>
      <c r="D699" s="11" t="s">
        <v>58</v>
      </c>
      <c r="E699" s="9">
        <v>559411</v>
      </c>
      <c r="F699" s="9">
        <v>359411</v>
      </c>
      <c r="G699" s="10">
        <v>0</v>
      </c>
      <c r="H699" s="9">
        <v>0</v>
      </c>
      <c r="I699" s="9">
        <v>0</v>
      </c>
      <c r="J699" s="10">
        <v>189920.37000000002</v>
      </c>
      <c r="K699" s="10">
        <v>189920.37000000002</v>
      </c>
      <c r="L699" s="9">
        <v>189920.37000000002</v>
      </c>
      <c r="M699" s="8">
        <v>0.52842113903024679</v>
      </c>
      <c r="N699" s="8">
        <v>0.52842113903024679</v>
      </c>
      <c r="O699" s="10">
        <v>169490.62999999998</v>
      </c>
    </row>
    <row r="700" spans="1:15" x14ac:dyDescent="0.25">
      <c r="A700" s="6">
        <v>2017</v>
      </c>
      <c r="B700" t="s">
        <v>158</v>
      </c>
      <c r="C700" s="5">
        <v>31902</v>
      </c>
      <c r="D700" s="11" t="s">
        <v>57</v>
      </c>
      <c r="E700" s="9">
        <v>72600</v>
      </c>
      <c r="F700" s="9">
        <v>3334</v>
      </c>
      <c r="G700" s="10">
        <v>0</v>
      </c>
      <c r="H700" s="9">
        <v>0</v>
      </c>
      <c r="I700" s="9">
        <v>0</v>
      </c>
      <c r="J700" s="10">
        <v>0</v>
      </c>
      <c r="K700" s="10">
        <v>0</v>
      </c>
      <c r="L700" s="9">
        <v>0</v>
      </c>
      <c r="M700" s="8">
        <v>0</v>
      </c>
      <c r="N700" s="8">
        <v>0</v>
      </c>
      <c r="O700" s="10">
        <v>3334</v>
      </c>
    </row>
    <row r="701" spans="1:15" x14ac:dyDescent="0.25">
      <c r="A701" s="6">
        <v>2017</v>
      </c>
      <c r="B701" t="s">
        <v>158</v>
      </c>
      <c r="C701" s="5">
        <v>32201</v>
      </c>
      <c r="D701" s="11" t="s">
        <v>56</v>
      </c>
      <c r="E701" s="9">
        <v>438272</v>
      </c>
      <c r="F701" s="9">
        <v>438272</v>
      </c>
      <c r="G701" s="10">
        <v>0</v>
      </c>
      <c r="H701" s="9">
        <v>0</v>
      </c>
      <c r="I701" s="9">
        <v>0</v>
      </c>
      <c r="J701" s="10">
        <v>114787.79999999999</v>
      </c>
      <c r="K701" s="10">
        <v>114787.79999999999</v>
      </c>
      <c r="L701" s="9">
        <v>114787.79999999999</v>
      </c>
      <c r="M701" s="8">
        <v>0.26190995546144857</v>
      </c>
      <c r="N701" s="8">
        <v>0.26190995546144857</v>
      </c>
      <c r="O701" s="10">
        <v>323484.2</v>
      </c>
    </row>
    <row r="702" spans="1:15" x14ac:dyDescent="0.25">
      <c r="A702" s="6">
        <v>2017</v>
      </c>
      <c r="B702" t="s">
        <v>158</v>
      </c>
      <c r="C702" s="5">
        <v>32301</v>
      </c>
      <c r="D702" s="11" t="s">
        <v>55</v>
      </c>
      <c r="E702" s="9">
        <v>10628460</v>
      </c>
      <c r="F702" s="9">
        <v>9462171.3000000007</v>
      </c>
      <c r="G702" s="10">
        <v>3524405.9399999995</v>
      </c>
      <c r="H702" s="9">
        <v>0</v>
      </c>
      <c r="I702" s="9">
        <v>3390000</v>
      </c>
      <c r="J702" s="10">
        <v>1822607.52</v>
      </c>
      <c r="K702" s="10">
        <v>8737013.459999999</v>
      </c>
      <c r="L702" s="9">
        <v>1822607.52</v>
      </c>
      <c r="M702" s="8">
        <v>0.92336242739549623</v>
      </c>
      <c r="N702" s="8">
        <v>0.19262043163391049</v>
      </c>
      <c r="O702" s="10">
        <v>725157.84000000171</v>
      </c>
    </row>
    <row r="703" spans="1:15" x14ac:dyDescent="0.25">
      <c r="A703" s="6">
        <v>2017</v>
      </c>
      <c r="B703" t="s">
        <v>158</v>
      </c>
      <c r="C703" s="5">
        <v>32302</v>
      </c>
      <c r="D703" s="11" t="s">
        <v>54</v>
      </c>
      <c r="E703" s="9">
        <v>15000</v>
      </c>
      <c r="F703" s="9">
        <v>0</v>
      </c>
      <c r="G703" s="10">
        <v>0</v>
      </c>
      <c r="H703" s="9">
        <v>0</v>
      </c>
      <c r="I703" s="9">
        <v>0</v>
      </c>
      <c r="J703" s="10">
        <v>0</v>
      </c>
      <c r="K703" s="10">
        <v>0</v>
      </c>
      <c r="L703" s="9">
        <v>0</v>
      </c>
      <c r="M703" s="8">
        <v>0</v>
      </c>
      <c r="N703" s="8">
        <v>0</v>
      </c>
      <c r="O703" s="10">
        <v>0</v>
      </c>
    </row>
    <row r="704" spans="1:15" ht="25.5" x14ac:dyDescent="0.25">
      <c r="A704" s="6">
        <v>2017</v>
      </c>
      <c r="B704" t="s">
        <v>158</v>
      </c>
      <c r="C704" s="5">
        <v>32303</v>
      </c>
      <c r="D704" s="11" t="s">
        <v>53</v>
      </c>
      <c r="E704" s="9">
        <v>625656</v>
      </c>
      <c r="F704" s="9">
        <v>1244134.7000000002</v>
      </c>
      <c r="G704" s="10">
        <v>176089.80000000002</v>
      </c>
      <c r="H704" s="9">
        <v>0</v>
      </c>
      <c r="I704" s="9">
        <v>960000</v>
      </c>
      <c r="J704" s="10">
        <v>88044.9</v>
      </c>
      <c r="K704" s="10">
        <v>1224134.7</v>
      </c>
      <c r="L704" s="9">
        <v>88044.9</v>
      </c>
      <c r="M704" s="8">
        <v>0.98392457022539426</v>
      </c>
      <c r="N704" s="8">
        <v>7.0767980348108592E-2</v>
      </c>
      <c r="O704" s="10">
        <v>20000.000000000233</v>
      </c>
    </row>
    <row r="705" spans="1:15" ht="25.5" x14ac:dyDescent="0.25">
      <c r="A705" s="6">
        <v>2017</v>
      </c>
      <c r="B705" t="s">
        <v>158</v>
      </c>
      <c r="C705" s="5">
        <v>32503</v>
      </c>
      <c r="D705" s="11" t="s">
        <v>52</v>
      </c>
      <c r="E705" s="9">
        <v>1240000</v>
      </c>
      <c r="F705" s="9">
        <v>1240000</v>
      </c>
      <c r="G705" s="10">
        <v>554862.80000000005</v>
      </c>
      <c r="H705" s="9">
        <v>0</v>
      </c>
      <c r="I705" s="9">
        <v>339668.23999999987</v>
      </c>
      <c r="J705" s="10">
        <v>101982.56</v>
      </c>
      <c r="K705" s="10">
        <v>996513.59999999986</v>
      </c>
      <c r="L705" s="9">
        <v>101982.56</v>
      </c>
      <c r="M705" s="8">
        <v>0.80363999999999991</v>
      </c>
      <c r="N705" s="8">
        <v>8.2243999999999998E-2</v>
      </c>
      <c r="O705" s="10">
        <v>243486.40000000014</v>
      </c>
    </row>
    <row r="706" spans="1:15" x14ac:dyDescent="0.25">
      <c r="A706" s="6">
        <v>2017</v>
      </c>
      <c r="B706" t="s">
        <v>158</v>
      </c>
      <c r="C706" s="5">
        <v>32701</v>
      </c>
      <c r="D706" s="11" t="s">
        <v>50</v>
      </c>
      <c r="E706" s="9">
        <v>3831269</v>
      </c>
      <c r="F706" s="9">
        <v>3831269</v>
      </c>
      <c r="G706" s="10">
        <v>732435.96</v>
      </c>
      <c r="H706" s="9">
        <v>0</v>
      </c>
      <c r="I706" s="9">
        <v>0</v>
      </c>
      <c r="J706" s="10">
        <v>397930.57</v>
      </c>
      <c r="K706" s="10">
        <v>1130366.53</v>
      </c>
      <c r="L706" s="9">
        <v>397930.57</v>
      </c>
      <c r="M706" s="8">
        <v>0.29503710911449965</v>
      </c>
      <c r="N706" s="8">
        <v>0.10386390775484572</v>
      </c>
      <c r="O706" s="10">
        <v>2700902.4699999997</v>
      </c>
    </row>
    <row r="707" spans="1:15" x14ac:dyDescent="0.25">
      <c r="A707" s="6">
        <v>2017</v>
      </c>
      <c r="B707" t="s">
        <v>158</v>
      </c>
      <c r="C707" s="5">
        <v>33104</v>
      </c>
      <c r="D707" s="11" t="s">
        <v>49</v>
      </c>
      <c r="E707" s="9">
        <v>1307150</v>
      </c>
      <c r="F707" s="9">
        <v>1307150</v>
      </c>
      <c r="G707" s="10">
        <v>0</v>
      </c>
      <c r="H707" s="9">
        <v>0</v>
      </c>
      <c r="I707" s="9">
        <v>0</v>
      </c>
      <c r="J707" s="10">
        <v>250434.46000000002</v>
      </c>
      <c r="K707" s="10">
        <v>250434.46000000002</v>
      </c>
      <c r="L707" s="9">
        <v>250434.46000000002</v>
      </c>
      <c r="M707" s="8">
        <v>0.19158815744176264</v>
      </c>
      <c r="N707" s="8">
        <v>0.19158815744176264</v>
      </c>
      <c r="O707" s="10">
        <v>1056715.54</v>
      </c>
    </row>
    <row r="708" spans="1:15" x14ac:dyDescent="0.25">
      <c r="A708" s="6">
        <v>2017</v>
      </c>
      <c r="B708" t="s">
        <v>158</v>
      </c>
      <c r="C708" s="5">
        <v>33301</v>
      </c>
      <c r="D708" s="11" t="s">
        <v>48</v>
      </c>
      <c r="E708" s="9">
        <v>4577108</v>
      </c>
      <c r="F708" s="9">
        <v>4577108</v>
      </c>
      <c r="G708" s="10">
        <v>10243017.420000002</v>
      </c>
      <c r="H708" s="9">
        <v>0</v>
      </c>
      <c r="I708" s="9">
        <v>0</v>
      </c>
      <c r="J708" s="10">
        <v>1948671.71</v>
      </c>
      <c r="K708" s="10">
        <v>12191689.130000003</v>
      </c>
      <c r="L708" s="9">
        <v>1948671.71</v>
      </c>
      <c r="M708" s="8">
        <v>2.6636227788376421</v>
      </c>
      <c r="N708" s="8">
        <v>0.42574300409778398</v>
      </c>
      <c r="O708" s="10">
        <v>-7614581.1300000027</v>
      </c>
    </row>
    <row r="709" spans="1:15" x14ac:dyDescent="0.25">
      <c r="A709" s="6">
        <v>2017</v>
      </c>
      <c r="B709" t="s">
        <v>158</v>
      </c>
      <c r="C709" s="5">
        <v>33601</v>
      </c>
      <c r="D709" s="11" t="s">
        <v>45</v>
      </c>
      <c r="E709" s="9">
        <v>639455</v>
      </c>
      <c r="F709" s="9">
        <v>639455</v>
      </c>
      <c r="G709" s="10">
        <v>0</v>
      </c>
      <c r="H709" s="9">
        <v>0</v>
      </c>
      <c r="I709" s="9">
        <v>0</v>
      </c>
      <c r="J709" s="10">
        <v>0</v>
      </c>
      <c r="K709" s="10">
        <v>0</v>
      </c>
      <c r="L709" s="9">
        <v>0</v>
      </c>
      <c r="M709" s="8">
        <v>0</v>
      </c>
      <c r="N709" s="8">
        <v>0</v>
      </c>
      <c r="O709" s="10">
        <v>639455</v>
      </c>
    </row>
    <row r="710" spans="1:15" x14ac:dyDescent="0.25">
      <c r="A710" s="6">
        <v>2017</v>
      </c>
      <c r="B710" t="s">
        <v>158</v>
      </c>
      <c r="C710" s="5">
        <v>33602</v>
      </c>
      <c r="D710" s="11" t="s">
        <v>44</v>
      </c>
      <c r="E710" s="9">
        <v>36000</v>
      </c>
      <c r="F710" s="9">
        <v>36000</v>
      </c>
      <c r="G710" s="10">
        <v>0</v>
      </c>
      <c r="H710" s="9">
        <v>0</v>
      </c>
      <c r="I710" s="9">
        <v>0</v>
      </c>
      <c r="J710" s="10">
        <v>1201.24</v>
      </c>
      <c r="K710" s="10">
        <v>1201.24</v>
      </c>
      <c r="L710" s="9">
        <v>1201.24</v>
      </c>
      <c r="M710" s="8">
        <v>3.3367777777777781E-2</v>
      </c>
      <c r="N710" s="8">
        <v>3.3367777777777781E-2</v>
      </c>
      <c r="O710" s="10">
        <v>34798.76</v>
      </c>
    </row>
    <row r="711" spans="1:15" ht="25.5" x14ac:dyDescent="0.25">
      <c r="A711" s="6">
        <v>2017</v>
      </c>
      <c r="B711" t="s">
        <v>158</v>
      </c>
      <c r="C711" s="5">
        <v>33603</v>
      </c>
      <c r="D711" s="11" t="s">
        <v>43</v>
      </c>
      <c r="E711" s="9">
        <v>51400</v>
      </c>
      <c r="F711" s="9">
        <v>51400</v>
      </c>
      <c r="G711" s="10">
        <v>0</v>
      </c>
      <c r="H711" s="9">
        <v>0</v>
      </c>
      <c r="I711" s="9">
        <v>0</v>
      </c>
      <c r="J711" s="10">
        <v>2318.84</v>
      </c>
      <c r="K711" s="10">
        <v>2318.84</v>
      </c>
      <c r="L711" s="9">
        <v>2318.84</v>
      </c>
      <c r="M711" s="8">
        <v>4.5113618677042805E-2</v>
      </c>
      <c r="N711" s="8">
        <v>4.5113618677042805E-2</v>
      </c>
      <c r="O711" s="10">
        <v>49081.16</v>
      </c>
    </row>
    <row r="712" spans="1:15" ht="25.5" x14ac:dyDescent="0.25">
      <c r="A712" s="6">
        <v>2017</v>
      </c>
      <c r="B712" t="s">
        <v>158</v>
      </c>
      <c r="C712" s="5">
        <v>33604</v>
      </c>
      <c r="D712" s="11" t="s">
        <v>42</v>
      </c>
      <c r="E712" s="9">
        <v>644517</v>
      </c>
      <c r="F712" s="9">
        <v>644517</v>
      </c>
      <c r="G712" s="10">
        <v>0</v>
      </c>
      <c r="H712" s="9">
        <v>0</v>
      </c>
      <c r="I712" s="9">
        <v>521432.8</v>
      </c>
      <c r="J712" s="10">
        <v>4988</v>
      </c>
      <c r="K712" s="10">
        <v>526420.80000000005</v>
      </c>
      <c r="L712" s="9">
        <v>4988</v>
      </c>
      <c r="M712" s="8">
        <v>0.81676790526859655</v>
      </c>
      <c r="N712" s="8">
        <v>7.7391286808571377E-3</v>
      </c>
      <c r="O712" s="10">
        <v>118096.19999999995</v>
      </c>
    </row>
    <row r="713" spans="1:15" ht="25.5" x14ac:dyDescent="0.25">
      <c r="A713" s="6">
        <v>2017</v>
      </c>
      <c r="B713" t="s">
        <v>158</v>
      </c>
      <c r="C713" s="5">
        <v>33605</v>
      </c>
      <c r="D713" s="11" t="s">
        <v>41</v>
      </c>
      <c r="E713" s="9">
        <v>1438020</v>
      </c>
      <c r="F713" s="9">
        <v>1438020</v>
      </c>
      <c r="G713" s="10">
        <v>1167823.56</v>
      </c>
      <c r="H713" s="9">
        <v>0</v>
      </c>
      <c r="I713" s="9">
        <v>384</v>
      </c>
      <c r="J713" s="10">
        <v>203387.44</v>
      </c>
      <c r="K713" s="10">
        <v>1371595</v>
      </c>
      <c r="L713" s="9">
        <v>203387.44</v>
      </c>
      <c r="M713" s="8">
        <v>0.95380801379674829</v>
      </c>
      <c r="N713" s="8">
        <v>0.14143575193669072</v>
      </c>
      <c r="O713" s="10">
        <v>66425</v>
      </c>
    </row>
    <row r="714" spans="1:15" x14ac:dyDescent="0.25">
      <c r="A714" s="6">
        <v>2017</v>
      </c>
      <c r="B714" t="s">
        <v>158</v>
      </c>
      <c r="C714" s="5">
        <v>33801</v>
      </c>
      <c r="D714" s="11" t="s">
        <v>40</v>
      </c>
      <c r="E714" s="9">
        <v>4805000</v>
      </c>
      <c r="F714" s="9">
        <v>3626000</v>
      </c>
      <c r="G714" s="10">
        <v>3139317.84</v>
      </c>
      <c r="H714" s="9">
        <v>0</v>
      </c>
      <c r="I714" s="9">
        <v>0</v>
      </c>
      <c r="J714" s="10">
        <v>291373.81</v>
      </c>
      <c r="K714" s="10">
        <v>3430691.65</v>
      </c>
      <c r="L714" s="9">
        <v>291373.81</v>
      </c>
      <c r="M714" s="8">
        <v>0.94613669332597905</v>
      </c>
      <c r="N714" s="8">
        <v>8.0356814671814672E-2</v>
      </c>
      <c r="O714" s="10">
        <v>195308.35000000009</v>
      </c>
    </row>
    <row r="715" spans="1:15" x14ac:dyDescent="0.25">
      <c r="A715" s="6">
        <v>2017</v>
      </c>
      <c r="B715" t="s">
        <v>158</v>
      </c>
      <c r="C715" s="5">
        <v>33901</v>
      </c>
      <c r="D715" s="11" t="s">
        <v>39</v>
      </c>
      <c r="E715" s="9">
        <v>11708858</v>
      </c>
      <c r="F715" s="9">
        <v>14165700.880000001</v>
      </c>
      <c r="G715" s="10">
        <v>8422619.7499999963</v>
      </c>
      <c r="H715" s="9">
        <v>0</v>
      </c>
      <c r="I715" s="9">
        <v>1764118.5600000056</v>
      </c>
      <c r="J715" s="10">
        <v>4081131.939999993</v>
      </c>
      <c r="K715" s="10">
        <v>14267870.249999996</v>
      </c>
      <c r="L715" s="9">
        <v>4081131.939999993</v>
      </c>
      <c r="M715" s="8">
        <v>1.0072124472248489</v>
      </c>
      <c r="N715" s="8">
        <v>0.28809954230799717</v>
      </c>
      <c r="O715" s="10">
        <v>-102169.36999999546</v>
      </c>
    </row>
    <row r="716" spans="1:15" x14ac:dyDescent="0.25">
      <c r="A716" s="6">
        <v>2017</v>
      </c>
      <c r="B716" t="s">
        <v>158</v>
      </c>
      <c r="C716" s="5">
        <v>33903</v>
      </c>
      <c r="D716" s="11" t="s">
        <v>38</v>
      </c>
      <c r="E716" s="9">
        <v>1450855</v>
      </c>
      <c r="F716" s="9">
        <v>1450855</v>
      </c>
      <c r="G716" s="10">
        <v>420558.93</v>
      </c>
      <c r="H716" s="9">
        <v>0</v>
      </c>
      <c r="I716" s="9">
        <v>499999.99</v>
      </c>
      <c r="J716" s="10">
        <v>58591.6</v>
      </c>
      <c r="K716" s="10">
        <v>979150.5199999999</v>
      </c>
      <c r="L716" s="9">
        <v>58591.6</v>
      </c>
      <c r="M716" s="8">
        <v>0.67487827522391963</v>
      </c>
      <c r="N716" s="8">
        <v>4.0384187255101303E-2</v>
      </c>
      <c r="O716" s="10">
        <v>471704.4800000001</v>
      </c>
    </row>
    <row r="717" spans="1:15" x14ac:dyDescent="0.25">
      <c r="A717" s="6">
        <v>2017</v>
      </c>
      <c r="B717" t="s">
        <v>158</v>
      </c>
      <c r="C717" s="5">
        <v>34101</v>
      </c>
      <c r="D717" s="11" t="s">
        <v>37</v>
      </c>
      <c r="E717" s="9">
        <v>932460</v>
      </c>
      <c r="F717" s="9">
        <v>932460</v>
      </c>
      <c r="G717" s="10">
        <v>0</v>
      </c>
      <c r="H717" s="9">
        <v>0</v>
      </c>
      <c r="I717" s="9">
        <v>9780</v>
      </c>
      <c r="J717" s="10">
        <v>23131.629999999997</v>
      </c>
      <c r="K717" s="10">
        <v>32911.629999999997</v>
      </c>
      <c r="L717" s="9">
        <v>23131.629999999997</v>
      </c>
      <c r="M717" s="8">
        <v>3.5295487205885503E-2</v>
      </c>
      <c r="N717" s="8">
        <v>2.4807101645110779E-2</v>
      </c>
      <c r="O717" s="10">
        <v>899548.37</v>
      </c>
    </row>
    <row r="718" spans="1:15" x14ac:dyDescent="0.25">
      <c r="A718" s="6">
        <v>2017</v>
      </c>
      <c r="B718" t="s">
        <v>158</v>
      </c>
      <c r="C718" s="5">
        <v>34401</v>
      </c>
      <c r="D718" s="11" t="s">
        <v>36</v>
      </c>
      <c r="E718" s="9">
        <v>350000</v>
      </c>
      <c r="F718" s="9">
        <v>100000</v>
      </c>
      <c r="G718" s="10">
        <v>0</v>
      </c>
      <c r="H718" s="9">
        <v>0</v>
      </c>
      <c r="I718" s="9">
        <v>100000</v>
      </c>
      <c r="J718" s="10">
        <v>0</v>
      </c>
      <c r="K718" s="10">
        <v>100000</v>
      </c>
      <c r="L718" s="9">
        <v>0</v>
      </c>
      <c r="M718" s="8">
        <v>1</v>
      </c>
      <c r="N718" s="8">
        <v>0</v>
      </c>
      <c r="O718" s="10">
        <v>0</v>
      </c>
    </row>
    <row r="719" spans="1:15" x14ac:dyDescent="0.25">
      <c r="A719" s="6">
        <v>2017</v>
      </c>
      <c r="B719" t="s">
        <v>158</v>
      </c>
      <c r="C719" s="5">
        <v>34501</v>
      </c>
      <c r="D719" s="11" t="s">
        <v>35</v>
      </c>
      <c r="E719" s="9">
        <v>1440000</v>
      </c>
      <c r="F719" s="9">
        <v>1440000</v>
      </c>
      <c r="G719" s="10">
        <v>483346.04200000002</v>
      </c>
      <c r="H719" s="9">
        <v>0</v>
      </c>
      <c r="I719" s="9">
        <v>950326.44000000006</v>
      </c>
      <c r="J719" s="10">
        <v>6327.52</v>
      </c>
      <c r="K719" s="10">
        <v>1440000.0020000001</v>
      </c>
      <c r="L719" s="9">
        <v>6327.52</v>
      </c>
      <c r="M719" s="8">
        <v>1.000000001388889</v>
      </c>
      <c r="N719" s="8">
        <v>4.3941111111111117E-3</v>
      </c>
      <c r="O719" s="10">
        <v>-2.0000000949949026E-3</v>
      </c>
    </row>
    <row r="720" spans="1:15" x14ac:dyDescent="0.25">
      <c r="A720" s="6">
        <v>2017</v>
      </c>
      <c r="B720" t="s">
        <v>158</v>
      </c>
      <c r="C720" s="5">
        <v>34601</v>
      </c>
      <c r="D720" s="11" t="s">
        <v>34</v>
      </c>
      <c r="E720" s="9">
        <v>45791</v>
      </c>
      <c r="F720" s="9">
        <v>20000</v>
      </c>
      <c r="G720" s="10">
        <v>0</v>
      </c>
      <c r="H720" s="9">
        <v>0</v>
      </c>
      <c r="I720" s="9">
        <v>0</v>
      </c>
      <c r="J720" s="10">
        <v>230.38</v>
      </c>
      <c r="K720" s="10">
        <v>230.38</v>
      </c>
      <c r="L720" s="9">
        <v>230.38</v>
      </c>
      <c r="M720" s="8">
        <v>1.1519E-2</v>
      </c>
      <c r="N720" s="8">
        <v>1.1519E-2</v>
      </c>
      <c r="O720" s="10">
        <v>19769.62</v>
      </c>
    </row>
    <row r="721" spans="1:15" x14ac:dyDescent="0.25">
      <c r="A721" s="6">
        <v>2017</v>
      </c>
      <c r="B721" t="s">
        <v>158</v>
      </c>
      <c r="C721" s="5">
        <v>34701</v>
      </c>
      <c r="D721" s="11" t="s">
        <v>33</v>
      </c>
      <c r="E721" s="9">
        <v>345000</v>
      </c>
      <c r="F721" s="9">
        <v>345000</v>
      </c>
      <c r="G721" s="10">
        <v>0</v>
      </c>
      <c r="H721" s="9">
        <v>0</v>
      </c>
      <c r="I721" s="9">
        <v>0</v>
      </c>
      <c r="J721" s="10">
        <v>46104.95</v>
      </c>
      <c r="K721" s="10">
        <v>46104.95</v>
      </c>
      <c r="L721" s="9">
        <v>46104.95</v>
      </c>
      <c r="M721" s="8">
        <v>0.13363753623188404</v>
      </c>
      <c r="N721" s="8">
        <v>0.13363753623188404</v>
      </c>
      <c r="O721" s="10">
        <v>298895.05</v>
      </c>
    </row>
    <row r="722" spans="1:15" x14ac:dyDescent="0.25">
      <c r="A722" s="6">
        <v>2017</v>
      </c>
      <c r="B722" t="s">
        <v>158</v>
      </c>
      <c r="C722" s="5">
        <v>35101</v>
      </c>
      <c r="D722" s="11" t="s">
        <v>156</v>
      </c>
      <c r="E722" s="9">
        <v>79000</v>
      </c>
      <c r="F722" s="9">
        <v>79000</v>
      </c>
      <c r="G722" s="10">
        <v>0</v>
      </c>
      <c r="H722" s="9">
        <v>0</v>
      </c>
      <c r="I722" s="9">
        <v>0</v>
      </c>
      <c r="J722" s="10">
        <v>1288.2</v>
      </c>
      <c r="K722" s="10">
        <v>1288.2</v>
      </c>
      <c r="L722" s="9">
        <v>1288.2</v>
      </c>
      <c r="M722" s="8">
        <v>1.6306329113924052E-2</v>
      </c>
      <c r="N722" s="8">
        <v>1.6306329113924052E-2</v>
      </c>
      <c r="O722" s="10">
        <v>77711.8</v>
      </c>
    </row>
    <row r="723" spans="1:15" x14ac:dyDescent="0.25">
      <c r="A723" s="6">
        <v>2017</v>
      </c>
      <c r="B723" t="s">
        <v>158</v>
      </c>
      <c r="C723" s="5">
        <v>35201</v>
      </c>
      <c r="D723" s="11" t="s">
        <v>31</v>
      </c>
      <c r="E723" s="9">
        <v>130000</v>
      </c>
      <c r="F723" s="9">
        <v>130000</v>
      </c>
      <c r="G723" s="10">
        <v>0</v>
      </c>
      <c r="H723" s="9">
        <v>0</v>
      </c>
      <c r="I723" s="9">
        <v>130000</v>
      </c>
      <c r="J723" s="10">
        <v>0</v>
      </c>
      <c r="K723" s="10">
        <v>130000</v>
      </c>
      <c r="L723" s="9">
        <v>0</v>
      </c>
      <c r="M723" s="8">
        <v>1</v>
      </c>
      <c r="N723" s="8">
        <v>0</v>
      </c>
      <c r="O723" s="10">
        <v>0</v>
      </c>
    </row>
    <row r="724" spans="1:15" x14ac:dyDescent="0.25">
      <c r="A724" s="6">
        <v>2017</v>
      </c>
      <c r="B724" t="s">
        <v>158</v>
      </c>
      <c r="C724" s="5">
        <v>35301</v>
      </c>
      <c r="D724" s="11" t="s">
        <v>30</v>
      </c>
      <c r="E724" s="9">
        <v>616560</v>
      </c>
      <c r="F724" s="9">
        <v>842351</v>
      </c>
      <c r="G724" s="10">
        <v>0</v>
      </c>
      <c r="H724" s="9">
        <v>0</v>
      </c>
      <c r="I724" s="9">
        <v>633360</v>
      </c>
      <c r="J724" s="10">
        <v>0</v>
      </c>
      <c r="K724" s="10">
        <v>633360</v>
      </c>
      <c r="L724" s="9">
        <v>0</v>
      </c>
      <c r="M724" s="8">
        <v>0.75189558746888174</v>
      </c>
      <c r="N724" s="8">
        <v>0</v>
      </c>
      <c r="O724" s="10">
        <v>208991</v>
      </c>
    </row>
    <row r="725" spans="1:15" x14ac:dyDescent="0.25">
      <c r="A725" s="6">
        <v>2017</v>
      </c>
      <c r="B725" t="s">
        <v>158</v>
      </c>
      <c r="C725" s="5">
        <v>35501</v>
      </c>
      <c r="D725" s="11" t="s">
        <v>29</v>
      </c>
      <c r="E725" s="9">
        <v>130000</v>
      </c>
      <c r="F725" s="9">
        <v>130000</v>
      </c>
      <c r="G725" s="10">
        <v>0</v>
      </c>
      <c r="H725" s="9">
        <v>0</v>
      </c>
      <c r="I725" s="9">
        <v>130000</v>
      </c>
      <c r="J725" s="10">
        <v>9744</v>
      </c>
      <c r="K725" s="10">
        <v>139744</v>
      </c>
      <c r="L725" s="9">
        <v>9744</v>
      </c>
      <c r="M725" s="8">
        <v>1.0749538461538461</v>
      </c>
      <c r="N725" s="8">
        <v>7.4953846153846149E-2</v>
      </c>
      <c r="O725" s="10">
        <v>-9744</v>
      </c>
    </row>
    <row r="726" spans="1:15" x14ac:dyDescent="0.25">
      <c r="A726" s="6">
        <v>2017</v>
      </c>
      <c r="B726" t="s">
        <v>158</v>
      </c>
      <c r="C726" s="5">
        <v>35701</v>
      </c>
      <c r="D726" s="11" t="s">
        <v>28</v>
      </c>
      <c r="E726" s="9">
        <v>775000</v>
      </c>
      <c r="F726" s="9">
        <v>775000</v>
      </c>
      <c r="G726" s="10">
        <v>0</v>
      </c>
      <c r="H726" s="9">
        <v>0</v>
      </c>
      <c r="I726" s="9">
        <v>30000</v>
      </c>
      <c r="J726" s="10">
        <v>0</v>
      </c>
      <c r="K726" s="10">
        <v>30000</v>
      </c>
      <c r="L726" s="9">
        <v>0</v>
      </c>
      <c r="M726" s="8">
        <v>3.870967741935484E-2</v>
      </c>
      <c r="N726" s="8">
        <v>0</v>
      </c>
      <c r="O726" s="10">
        <v>745000</v>
      </c>
    </row>
    <row r="727" spans="1:15" x14ac:dyDescent="0.25">
      <c r="A727" s="6">
        <v>2017</v>
      </c>
      <c r="B727" t="s">
        <v>158</v>
      </c>
      <c r="C727" s="5">
        <v>35801</v>
      </c>
      <c r="D727" s="11" t="s">
        <v>27</v>
      </c>
      <c r="E727" s="9">
        <v>1012616</v>
      </c>
      <c r="F727" s="9">
        <v>1012616</v>
      </c>
      <c r="G727" s="10">
        <v>3533536.6</v>
      </c>
      <c r="H727" s="9">
        <v>0</v>
      </c>
      <c r="I727" s="9">
        <v>0</v>
      </c>
      <c r="J727" s="10">
        <v>333846.09999999998</v>
      </c>
      <c r="K727" s="10">
        <v>3867382.7</v>
      </c>
      <c r="L727" s="9">
        <v>333846.09999999998</v>
      </c>
      <c r="M727" s="8">
        <v>3.8191996768765257</v>
      </c>
      <c r="N727" s="8">
        <v>0.3296867716883794</v>
      </c>
      <c r="O727" s="10">
        <v>-2854766.7</v>
      </c>
    </row>
    <row r="728" spans="1:15" x14ac:dyDescent="0.25">
      <c r="A728" s="6">
        <v>2017</v>
      </c>
      <c r="B728" t="s">
        <v>158</v>
      </c>
      <c r="C728" s="5">
        <v>35901</v>
      </c>
      <c r="D728" s="11" t="s">
        <v>26</v>
      </c>
      <c r="E728" s="9">
        <v>433752</v>
      </c>
      <c r="F728" s="9">
        <v>433752</v>
      </c>
      <c r="G728" s="10">
        <v>0</v>
      </c>
      <c r="H728" s="9">
        <v>0</v>
      </c>
      <c r="I728" s="9">
        <v>125000</v>
      </c>
      <c r="J728" s="10">
        <v>5070.87</v>
      </c>
      <c r="K728" s="10">
        <v>130070.87</v>
      </c>
      <c r="L728" s="9">
        <v>5070.87</v>
      </c>
      <c r="M728" s="8">
        <v>0.29987382190744943</v>
      </c>
      <c r="N728" s="8">
        <v>1.1690712665301832E-2</v>
      </c>
      <c r="O728" s="10">
        <v>303681.13</v>
      </c>
    </row>
    <row r="729" spans="1:15" x14ac:dyDescent="0.25">
      <c r="A729" s="6">
        <v>2017</v>
      </c>
      <c r="B729" t="s">
        <v>158</v>
      </c>
      <c r="C729" s="5">
        <v>36201</v>
      </c>
      <c r="D729" s="11" t="s">
        <v>25</v>
      </c>
      <c r="E729" s="9">
        <v>179000</v>
      </c>
      <c r="F729" s="9">
        <v>179000</v>
      </c>
      <c r="G729" s="10">
        <v>0</v>
      </c>
      <c r="H729" s="9">
        <v>0</v>
      </c>
      <c r="I729" s="9">
        <v>0</v>
      </c>
      <c r="J729" s="10">
        <v>0</v>
      </c>
      <c r="K729" s="10">
        <v>0</v>
      </c>
      <c r="L729" s="9">
        <v>0</v>
      </c>
      <c r="M729" s="8">
        <v>0</v>
      </c>
      <c r="N729" s="8">
        <v>0</v>
      </c>
      <c r="O729" s="10">
        <v>179000</v>
      </c>
    </row>
    <row r="730" spans="1:15" x14ac:dyDescent="0.25">
      <c r="A730" s="6">
        <v>2017</v>
      </c>
      <c r="B730" t="s">
        <v>158</v>
      </c>
      <c r="C730" s="5">
        <v>37101</v>
      </c>
      <c r="D730" s="11" t="s">
        <v>24</v>
      </c>
      <c r="E730" s="9">
        <v>300000</v>
      </c>
      <c r="F730" s="9">
        <v>300000</v>
      </c>
      <c r="G730" s="10">
        <v>67492</v>
      </c>
      <c r="H730" s="9">
        <v>0</v>
      </c>
      <c r="I730" s="9">
        <v>220530</v>
      </c>
      <c r="J730" s="10">
        <v>14217</v>
      </c>
      <c r="K730" s="10">
        <v>302239</v>
      </c>
      <c r="L730" s="9">
        <v>14217</v>
      </c>
      <c r="M730" s="8">
        <v>1.0074633333333334</v>
      </c>
      <c r="N730" s="8">
        <v>4.7390000000000002E-2</v>
      </c>
      <c r="O730" s="10">
        <v>-2239</v>
      </c>
    </row>
    <row r="731" spans="1:15" ht="25.5" x14ac:dyDescent="0.25">
      <c r="A731" s="6">
        <v>2017</v>
      </c>
      <c r="B731" t="s">
        <v>158</v>
      </c>
      <c r="C731" s="5">
        <v>37104</v>
      </c>
      <c r="D731" s="11" t="s">
        <v>23</v>
      </c>
      <c r="E731" s="9">
        <v>150000</v>
      </c>
      <c r="F731" s="9">
        <v>150000</v>
      </c>
      <c r="G731" s="10">
        <v>39523</v>
      </c>
      <c r="H731" s="9">
        <v>0</v>
      </c>
      <c r="I731" s="9">
        <v>100000</v>
      </c>
      <c r="J731" s="10">
        <v>10477</v>
      </c>
      <c r="K731" s="10">
        <v>150000</v>
      </c>
      <c r="L731" s="9">
        <v>10477</v>
      </c>
      <c r="M731" s="8">
        <v>1</v>
      </c>
      <c r="N731" s="8">
        <v>6.9846666666666668E-2</v>
      </c>
      <c r="O731" s="10">
        <v>0</v>
      </c>
    </row>
    <row r="732" spans="1:15" ht="25.5" x14ac:dyDescent="0.25">
      <c r="A732" s="6">
        <v>2017</v>
      </c>
      <c r="B732" t="s">
        <v>158</v>
      </c>
      <c r="C732" s="5">
        <v>37106</v>
      </c>
      <c r="D732" s="11" t="s">
        <v>22</v>
      </c>
      <c r="E732" s="9">
        <v>281123</v>
      </c>
      <c r="F732" s="9">
        <v>281123</v>
      </c>
      <c r="G732" s="10">
        <v>-34325</v>
      </c>
      <c r="H732" s="9">
        <v>0</v>
      </c>
      <c r="I732" s="9">
        <v>100000</v>
      </c>
      <c r="J732" s="10">
        <v>214721</v>
      </c>
      <c r="K732" s="10">
        <v>280396</v>
      </c>
      <c r="L732" s="9">
        <v>214721</v>
      </c>
      <c r="M732" s="8">
        <v>0.99741394336286959</v>
      </c>
      <c r="N732" s="8">
        <v>0.76379734137726196</v>
      </c>
      <c r="O732" s="10">
        <v>727</v>
      </c>
    </row>
    <row r="733" spans="1:15" x14ac:dyDescent="0.25">
      <c r="A733" s="6">
        <v>2017</v>
      </c>
      <c r="B733" t="s">
        <v>158</v>
      </c>
      <c r="C733" s="5">
        <v>37201</v>
      </c>
      <c r="D733" s="11" t="s">
        <v>21</v>
      </c>
      <c r="E733" s="9">
        <v>114000</v>
      </c>
      <c r="F733" s="9">
        <v>114000</v>
      </c>
      <c r="G733" s="10">
        <v>0</v>
      </c>
      <c r="H733" s="9">
        <v>0</v>
      </c>
      <c r="I733" s="9">
        <v>84550</v>
      </c>
      <c r="J733" s="10">
        <v>17455.309999999998</v>
      </c>
      <c r="K733" s="10">
        <v>102005.31</v>
      </c>
      <c r="L733" s="9">
        <v>17455.309999999998</v>
      </c>
      <c r="M733" s="8">
        <v>0.89478342105263153</v>
      </c>
      <c r="N733" s="8">
        <v>0.15311675438596489</v>
      </c>
      <c r="O733" s="10">
        <v>11994.690000000002</v>
      </c>
    </row>
    <row r="734" spans="1:15" ht="25.5" x14ac:dyDescent="0.25">
      <c r="A734" s="6">
        <v>2017</v>
      </c>
      <c r="B734" t="s">
        <v>158</v>
      </c>
      <c r="C734" s="5">
        <v>37204</v>
      </c>
      <c r="D734" s="11" t="s">
        <v>20</v>
      </c>
      <c r="E734" s="9">
        <v>27600</v>
      </c>
      <c r="F734" s="9">
        <v>27600</v>
      </c>
      <c r="G734" s="10">
        <v>0</v>
      </c>
      <c r="H734" s="9">
        <v>0</v>
      </c>
      <c r="I734" s="9">
        <v>10000</v>
      </c>
      <c r="J734" s="10">
        <v>500</v>
      </c>
      <c r="K734" s="10">
        <v>10500</v>
      </c>
      <c r="L734" s="9">
        <v>500</v>
      </c>
      <c r="M734" s="8">
        <v>0.38043478260869568</v>
      </c>
      <c r="N734" s="8">
        <v>1.8115942028985508E-2</v>
      </c>
      <c r="O734" s="10">
        <v>17100</v>
      </c>
    </row>
    <row r="735" spans="1:15" x14ac:dyDescent="0.25">
      <c r="A735" s="6">
        <v>2017</v>
      </c>
      <c r="B735" t="s">
        <v>158</v>
      </c>
      <c r="C735" s="5">
        <v>37501</v>
      </c>
      <c r="D735" s="11" t="s">
        <v>19</v>
      </c>
      <c r="E735" s="9">
        <v>202000</v>
      </c>
      <c r="F735" s="9">
        <v>202000</v>
      </c>
      <c r="G735" s="10">
        <v>0</v>
      </c>
      <c r="H735" s="9">
        <v>0</v>
      </c>
      <c r="I735" s="9">
        <v>49000</v>
      </c>
      <c r="J735" s="10">
        <v>31153</v>
      </c>
      <c r="K735" s="10">
        <v>80153</v>
      </c>
      <c r="L735" s="9">
        <v>31153</v>
      </c>
      <c r="M735" s="8">
        <v>0.39679702970297032</v>
      </c>
      <c r="N735" s="8">
        <v>0.15422277227722772</v>
      </c>
      <c r="O735" s="10">
        <v>121847</v>
      </c>
    </row>
    <row r="736" spans="1:15" x14ac:dyDescent="0.25">
      <c r="A736" s="6">
        <v>2017</v>
      </c>
      <c r="B736" t="s">
        <v>158</v>
      </c>
      <c r="C736" s="5">
        <v>37504</v>
      </c>
      <c r="D736" s="11" t="s">
        <v>18</v>
      </c>
      <c r="E736" s="9">
        <v>280394</v>
      </c>
      <c r="F736" s="9">
        <v>280394</v>
      </c>
      <c r="G736" s="10">
        <v>0</v>
      </c>
      <c r="H736" s="9">
        <v>0</v>
      </c>
      <c r="I736" s="9">
        <v>30000</v>
      </c>
      <c r="J736" s="10">
        <v>44473.85</v>
      </c>
      <c r="K736" s="10">
        <v>74473.850000000006</v>
      </c>
      <c r="L736" s="9">
        <v>44473.85</v>
      </c>
      <c r="M736" s="8">
        <v>0.26560429253122392</v>
      </c>
      <c r="N736" s="8">
        <v>0.15861198884426914</v>
      </c>
      <c r="O736" s="10">
        <v>205920.15</v>
      </c>
    </row>
    <row r="737" spans="1:15" ht="25.5" x14ac:dyDescent="0.25">
      <c r="A737" s="6">
        <v>2017</v>
      </c>
      <c r="B737" t="s">
        <v>158</v>
      </c>
      <c r="C737" s="5">
        <v>37602</v>
      </c>
      <c r="D737" s="11" t="s">
        <v>17</v>
      </c>
      <c r="E737" s="9">
        <v>532606</v>
      </c>
      <c r="F737" s="9">
        <v>532606</v>
      </c>
      <c r="G737" s="10">
        <v>0</v>
      </c>
      <c r="H737" s="9">
        <v>0</v>
      </c>
      <c r="I737" s="9">
        <v>54394</v>
      </c>
      <c r="J737" s="10">
        <v>264160.23</v>
      </c>
      <c r="K737" s="10">
        <v>318554.23</v>
      </c>
      <c r="L737" s="9">
        <v>264160.23</v>
      </c>
      <c r="M737" s="8">
        <v>0.59810484673473441</v>
      </c>
      <c r="N737" s="8">
        <v>0.49597681963778101</v>
      </c>
      <c r="O737" s="10">
        <v>214051.77000000002</v>
      </c>
    </row>
    <row r="738" spans="1:15" x14ac:dyDescent="0.25">
      <c r="A738" s="6">
        <v>2017</v>
      </c>
      <c r="B738" t="s">
        <v>158</v>
      </c>
      <c r="C738" s="5">
        <v>38301</v>
      </c>
      <c r="D738" s="11" t="s">
        <v>16</v>
      </c>
      <c r="E738" s="9">
        <v>322500</v>
      </c>
      <c r="F738" s="9">
        <v>322500</v>
      </c>
      <c r="G738" s="10">
        <v>0</v>
      </c>
      <c r="H738" s="9">
        <v>0</v>
      </c>
      <c r="I738" s="9">
        <v>0</v>
      </c>
      <c r="J738" s="10">
        <v>38864.58</v>
      </c>
      <c r="K738" s="10">
        <v>38864.58</v>
      </c>
      <c r="L738" s="9">
        <v>38864.58</v>
      </c>
      <c r="M738" s="8">
        <v>0.12051032558139535</v>
      </c>
      <c r="N738" s="8">
        <v>0.12051032558139535</v>
      </c>
      <c r="O738" s="10">
        <v>283635.42</v>
      </c>
    </row>
    <row r="739" spans="1:15" x14ac:dyDescent="0.25">
      <c r="A739" s="6">
        <v>2017</v>
      </c>
      <c r="B739" t="s">
        <v>158</v>
      </c>
      <c r="C739" s="5">
        <v>38401</v>
      </c>
      <c r="D739" s="11" t="s">
        <v>15</v>
      </c>
      <c r="E739" s="9">
        <v>0</v>
      </c>
      <c r="F739" s="9">
        <v>400000</v>
      </c>
      <c r="G739" s="10">
        <v>0</v>
      </c>
      <c r="H739" s="9">
        <v>0</v>
      </c>
      <c r="I739" s="9">
        <v>200317.91</v>
      </c>
      <c r="J739" s="10">
        <v>193089.66999999998</v>
      </c>
      <c r="K739" s="10">
        <v>393407.57999999996</v>
      </c>
      <c r="L739" s="9">
        <v>193089.66999999998</v>
      </c>
      <c r="M739" s="8">
        <v>0.98351894999999989</v>
      </c>
      <c r="N739" s="8">
        <v>0.48272417499999998</v>
      </c>
      <c r="O739" s="10">
        <v>6592.4200000000419</v>
      </c>
    </row>
    <row r="740" spans="1:15" x14ac:dyDescent="0.25">
      <c r="A740" s="6">
        <v>2017</v>
      </c>
      <c r="B740" t="s">
        <v>158</v>
      </c>
      <c r="C740" s="5">
        <v>38501</v>
      </c>
      <c r="D740" s="11" t="s">
        <v>14</v>
      </c>
      <c r="E740" s="9">
        <v>50000</v>
      </c>
      <c r="F740" s="9">
        <v>50000</v>
      </c>
      <c r="G740" s="10">
        <v>0</v>
      </c>
      <c r="H740" s="9">
        <v>0</v>
      </c>
      <c r="I740" s="9">
        <v>0</v>
      </c>
      <c r="J740" s="10">
        <v>7397.98</v>
      </c>
      <c r="K740" s="10">
        <v>7397.98</v>
      </c>
      <c r="L740" s="9">
        <v>7397.98</v>
      </c>
      <c r="M740" s="8">
        <v>0.1479596</v>
      </c>
      <c r="N740" s="8">
        <v>0.1479596</v>
      </c>
      <c r="O740" s="10">
        <v>42602.020000000004</v>
      </c>
    </row>
    <row r="741" spans="1:15" x14ac:dyDescent="0.25">
      <c r="A741" s="6">
        <v>2017</v>
      </c>
      <c r="B741" t="s">
        <v>158</v>
      </c>
      <c r="C741" s="5">
        <v>39202</v>
      </c>
      <c r="D741" s="11" t="s">
        <v>13</v>
      </c>
      <c r="E741" s="9">
        <v>703000</v>
      </c>
      <c r="F741" s="9">
        <v>703000</v>
      </c>
      <c r="G741" s="10">
        <v>0</v>
      </c>
      <c r="H741" s="9">
        <v>0</v>
      </c>
      <c r="I741" s="9">
        <v>0</v>
      </c>
      <c r="J741" s="10">
        <v>5926.13</v>
      </c>
      <c r="K741" s="10">
        <v>5926.13</v>
      </c>
      <c r="L741" s="9">
        <v>5926.13</v>
      </c>
      <c r="M741" s="8">
        <v>8.4297724039829307E-3</v>
      </c>
      <c r="N741" s="8">
        <v>8.4297724039829307E-3</v>
      </c>
      <c r="O741" s="10">
        <v>697073.87</v>
      </c>
    </row>
    <row r="742" spans="1:15" x14ac:dyDescent="0.25">
      <c r="A742" s="6">
        <v>2017</v>
      </c>
      <c r="B742" t="s">
        <v>158</v>
      </c>
      <c r="C742" s="5">
        <v>39801</v>
      </c>
      <c r="D742" s="11" t="s">
        <v>11</v>
      </c>
      <c r="E742" s="9">
        <v>2700000</v>
      </c>
      <c r="F742" s="9">
        <v>2700000</v>
      </c>
      <c r="G742" s="10">
        <v>0</v>
      </c>
      <c r="H742" s="9">
        <v>0</v>
      </c>
      <c r="I742" s="9">
        <v>0</v>
      </c>
      <c r="J742" s="10">
        <v>474760</v>
      </c>
      <c r="K742" s="10">
        <v>474760</v>
      </c>
      <c r="L742" s="9">
        <v>474760</v>
      </c>
      <c r="M742" s="8">
        <v>0.17583703703703704</v>
      </c>
      <c r="N742" s="8">
        <v>0.17583703703703704</v>
      </c>
      <c r="O742" s="10">
        <v>2225240</v>
      </c>
    </row>
    <row r="743" spans="1:15" x14ac:dyDescent="0.25">
      <c r="A743" s="6">
        <v>2017</v>
      </c>
      <c r="B743" t="s">
        <v>158</v>
      </c>
      <c r="C743" s="5">
        <v>43901</v>
      </c>
      <c r="D743" s="11" t="s">
        <v>10</v>
      </c>
      <c r="E743" s="9">
        <v>4153610</v>
      </c>
      <c r="F743" s="9">
        <v>4153610</v>
      </c>
      <c r="G743" s="10">
        <v>0</v>
      </c>
      <c r="H743" s="9">
        <v>0</v>
      </c>
      <c r="I743" s="9">
        <v>0</v>
      </c>
      <c r="J743" s="10">
        <v>1607062.5399999914</v>
      </c>
      <c r="K743" s="10">
        <v>1607062.5399999914</v>
      </c>
      <c r="L743" s="9">
        <v>1607062.5399999914</v>
      </c>
      <c r="M743" s="8">
        <v>0.38690742269976997</v>
      </c>
      <c r="N743" s="8">
        <v>0.38690742269976997</v>
      </c>
      <c r="O743" s="10">
        <v>2546547.4600000083</v>
      </c>
    </row>
    <row r="744" spans="1:15" x14ac:dyDescent="0.25">
      <c r="A744" s="6">
        <v>2017</v>
      </c>
      <c r="B744" t="s">
        <v>158</v>
      </c>
      <c r="C744" s="5">
        <v>44102</v>
      </c>
      <c r="D744" s="11" t="s">
        <v>9</v>
      </c>
      <c r="E744" s="9">
        <v>1786928</v>
      </c>
      <c r="F744" s="9">
        <v>1786928</v>
      </c>
      <c r="G744" s="10">
        <v>24530</v>
      </c>
      <c r="H744" s="9">
        <v>0</v>
      </c>
      <c r="I744" s="9">
        <v>300000</v>
      </c>
      <c r="J744" s="10">
        <v>82808.759999999995</v>
      </c>
      <c r="K744" s="10">
        <v>407338.76</v>
      </c>
      <c r="L744" s="9">
        <v>82808.759999999995</v>
      </c>
      <c r="M744" s="8">
        <v>0.22795476930240055</v>
      </c>
      <c r="N744" s="8">
        <v>4.6341408271625938E-2</v>
      </c>
      <c r="O744" s="10">
        <v>1379589.24</v>
      </c>
    </row>
    <row r="745" spans="1:15" x14ac:dyDescent="0.25">
      <c r="A745" s="6">
        <v>2017</v>
      </c>
      <c r="B745" t="s">
        <v>158</v>
      </c>
      <c r="C745" s="5">
        <v>44106</v>
      </c>
      <c r="D745" s="11" t="s">
        <v>157</v>
      </c>
      <c r="E745" s="9">
        <v>410267</v>
      </c>
      <c r="F745" s="9">
        <v>410267</v>
      </c>
      <c r="G745" s="10">
        <v>0</v>
      </c>
      <c r="H745" s="9">
        <v>0</v>
      </c>
      <c r="I745" s="9">
        <v>0</v>
      </c>
      <c r="J745" s="10">
        <v>27750</v>
      </c>
      <c r="K745" s="10">
        <v>27750</v>
      </c>
      <c r="L745" s="9">
        <v>27750</v>
      </c>
      <c r="M745" s="8">
        <v>6.7638879071433969E-2</v>
      </c>
      <c r="N745" s="8">
        <v>6.7638879071433969E-2</v>
      </c>
      <c r="O745" s="10">
        <v>382517</v>
      </c>
    </row>
    <row r="746" spans="1:15" x14ac:dyDescent="0.25">
      <c r="A746" s="6">
        <v>2017</v>
      </c>
      <c r="B746" t="s">
        <v>128</v>
      </c>
      <c r="C746" s="5">
        <v>11301</v>
      </c>
      <c r="D746" s="11" t="s">
        <v>111</v>
      </c>
      <c r="E746" s="9">
        <v>45809852</v>
      </c>
      <c r="F746" s="9">
        <v>45221277.439999998</v>
      </c>
      <c r="G746" s="10">
        <v>0</v>
      </c>
      <c r="H746" s="9">
        <v>0</v>
      </c>
      <c r="I746" s="9">
        <v>0</v>
      </c>
      <c r="J746" s="10">
        <v>19469624.090000004</v>
      </c>
      <c r="K746" s="10">
        <v>19469624.090000004</v>
      </c>
      <c r="L746" s="9">
        <v>19469624.090000004</v>
      </c>
      <c r="M746" s="8">
        <v>0.43054122289739555</v>
      </c>
      <c r="N746" s="8">
        <v>0.43054122289739555</v>
      </c>
      <c r="O746" s="10">
        <v>25751653.349999994</v>
      </c>
    </row>
    <row r="747" spans="1:15" x14ac:dyDescent="0.25">
      <c r="A747" s="6">
        <v>2017</v>
      </c>
      <c r="B747" t="s">
        <v>128</v>
      </c>
      <c r="C747" s="5">
        <v>12201</v>
      </c>
      <c r="D747" s="11" t="s">
        <v>110</v>
      </c>
      <c r="E747" s="9">
        <v>3102745</v>
      </c>
      <c r="F747" s="9">
        <v>3102745</v>
      </c>
      <c r="G747" s="10">
        <v>0</v>
      </c>
      <c r="H747" s="9">
        <v>0</v>
      </c>
      <c r="I747" s="9">
        <v>0</v>
      </c>
      <c r="J747" s="10">
        <v>816105.65999999992</v>
      </c>
      <c r="K747" s="10">
        <v>816105.65999999992</v>
      </c>
      <c r="L747" s="9">
        <v>816105.65999999992</v>
      </c>
      <c r="M747" s="8">
        <v>0.26302698417046838</v>
      </c>
      <c r="N747" s="8">
        <v>0.26302698417046838</v>
      </c>
      <c r="O747" s="10">
        <v>2286639.34</v>
      </c>
    </row>
    <row r="748" spans="1:15" x14ac:dyDescent="0.25">
      <c r="A748" s="6">
        <v>2017</v>
      </c>
      <c r="B748" t="s">
        <v>128</v>
      </c>
      <c r="C748" s="5">
        <v>12301</v>
      </c>
      <c r="D748" s="11" t="s">
        <v>154</v>
      </c>
      <c r="E748" s="9">
        <v>0</v>
      </c>
      <c r="F748" s="9">
        <v>0</v>
      </c>
      <c r="G748" s="10">
        <v>0</v>
      </c>
      <c r="H748" s="9">
        <v>0</v>
      </c>
      <c r="I748" s="9">
        <v>0</v>
      </c>
      <c r="J748" s="10">
        <v>0</v>
      </c>
      <c r="K748" s="10">
        <v>0</v>
      </c>
      <c r="L748" s="9">
        <v>0</v>
      </c>
      <c r="M748" s="8">
        <v>0</v>
      </c>
      <c r="N748" s="8">
        <v>0</v>
      </c>
      <c r="O748" s="10">
        <v>0</v>
      </c>
    </row>
    <row r="749" spans="1:15" x14ac:dyDescent="0.25">
      <c r="A749" s="6">
        <v>2017</v>
      </c>
      <c r="B749" t="s">
        <v>128</v>
      </c>
      <c r="C749" s="5">
        <v>13101</v>
      </c>
      <c r="D749" s="11" t="s">
        <v>109</v>
      </c>
      <c r="E749" s="9">
        <v>32100</v>
      </c>
      <c r="F749" s="9">
        <v>32100</v>
      </c>
      <c r="G749" s="10">
        <v>0</v>
      </c>
      <c r="H749" s="9">
        <v>0</v>
      </c>
      <c r="I749" s="9">
        <v>0</v>
      </c>
      <c r="J749" s="10">
        <v>12850</v>
      </c>
      <c r="K749" s="10">
        <v>12850</v>
      </c>
      <c r="L749" s="9">
        <v>12850</v>
      </c>
      <c r="M749" s="8">
        <v>0.40031152647975077</v>
      </c>
      <c r="N749" s="8">
        <v>0.40031152647975077</v>
      </c>
      <c r="O749" s="10">
        <v>19250</v>
      </c>
    </row>
    <row r="750" spans="1:15" ht="25.5" x14ac:dyDescent="0.25">
      <c r="A750" s="6">
        <v>2017</v>
      </c>
      <c r="B750" t="s">
        <v>128</v>
      </c>
      <c r="C750" s="5">
        <v>13102</v>
      </c>
      <c r="D750" s="11" t="s">
        <v>108</v>
      </c>
      <c r="E750" s="9">
        <v>12648368</v>
      </c>
      <c r="F750" s="9">
        <v>12648368</v>
      </c>
      <c r="G750" s="10">
        <v>0</v>
      </c>
      <c r="H750" s="9">
        <v>0</v>
      </c>
      <c r="I750" s="9">
        <v>0</v>
      </c>
      <c r="J750" s="10">
        <v>6285427.3000000026</v>
      </c>
      <c r="K750" s="10">
        <v>6285427.3000000026</v>
      </c>
      <c r="L750" s="9">
        <v>6285427.3000000026</v>
      </c>
      <c r="M750" s="8">
        <v>0.4969358339352557</v>
      </c>
      <c r="N750" s="8">
        <v>0.4969358339352557</v>
      </c>
      <c r="O750" s="10">
        <v>6362940.6999999974</v>
      </c>
    </row>
    <row r="751" spans="1:15" x14ac:dyDescent="0.25">
      <c r="A751" s="6">
        <v>2017</v>
      </c>
      <c r="B751" t="s">
        <v>128</v>
      </c>
      <c r="C751" s="5">
        <v>13201</v>
      </c>
      <c r="D751" s="11" t="s">
        <v>107</v>
      </c>
      <c r="E751" s="9">
        <v>3428746</v>
      </c>
      <c r="F751" s="9">
        <v>3428746</v>
      </c>
      <c r="G751" s="10">
        <v>0</v>
      </c>
      <c r="H751" s="9">
        <v>0</v>
      </c>
      <c r="I751" s="9">
        <v>0</v>
      </c>
      <c r="J751" s="10">
        <v>1262742.2200000002</v>
      </c>
      <c r="K751" s="10">
        <v>1262742.2200000002</v>
      </c>
      <c r="L751" s="9">
        <v>1262742.2200000002</v>
      </c>
      <c r="M751" s="8">
        <v>0.36828106252256659</v>
      </c>
      <c r="N751" s="8">
        <v>0.36828106252256659</v>
      </c>
      <c r="O751" s="10">
        <v>2166003.7799999998</v>
      </c>
    </row>
    <row r="752" spans="1:15" x14ac:dyDescent="0.25">
      <c r="A752" s="6">
        <v>2017</v>
      </c>
      <c r="B752" t="s">
        <v>128</v>
      </c>
      <c r="C752" s="5">
        <v>13202</v>
      </c>
      <c r="D752" s="11" t="s">
        <v>106</v>
      </c>
      <c r="E752" s="9">
        <v>5825065</v>
      </c>
      <c r="F752" s="9">
        <v>5825065</v>
      </c>
      <c r="G752" s="10">
        <v>0</v>
      </c>
      <c r="H752" s="9">
        <v>0</v>
      </c>
      <c r="I752" s="9">
        <v>0</v>
      </c>
      <c r="J752" s="10">
        <v>413.86</v>
      </c>
      <c r="K752" s="10">
        <v>413.86</v>
      </c>
      <c r="L752" s="9">
        <v>413.86</v>
      </c>
      <c r="M752" s="8">
        <v>7.1048134226828371E-5</v>
      </c>
      <c r="N752" s="8">
        <v>7.1048134226828371E-5</v>
      </c>
      <c r="O752" s="10">
        <v>5824651.1399999997</v>
      </c>
    </row>
    <row r="753" spans="1:15" x14ac:dyDescent="0.25">
      <c r="A753" s="6">
        <v>2017</v>
      </c>
      <c r="B753" t="s">
        <v>128</v>
      </c>
      <c r="C753" s="5">
        <v>13301</v>
      </c>
      <c r="D753" s="11" t="s">
        <v>131</v>
      </c>
      <c r="E753" s="9">
        <v>0</v>
      </c>
      <c r="F753" s="9">
        <v>0</v>
      </c>
      <c r="G753" s="10">
        <v>0</v>
      </c>
      <c r="H753" s="9">
        <v>0</v>
      </c>
      <c r="I753" s="9">
        <v>0</v>
      </c>
      <c r="J753" s="10">
        <v>0</v>
      </c>
      <c r="K753" s="10">
        <v>0</v>
      </c>
      <c r="L753" s="9">
        <v>0</v>
      </c>
      <c r="M753" s="8">
        <v>0</v>
      </c>
      <c r="N753" s="8">
        <v>0</v>
      </c>
      <c r="O753" s="10">
        <v>0</v>
      </c>
    </row>
    <row r="754" spans="1:15" x14ac:dyDescent="0.25">
      <c r="A754" s="6">
        <v>2017</v>
      </c>
      <c r="B754" t="s">
        <v>128</v>
      </c>
      <c r="C754" s="5">
        <v>13409</v>
      </c>
      <c r="D754" s="11" t="s">
        <v>105</v>
      </c>
      <c r="E754" s="9">
        <v>838041</v>
      </c>
      <c r="F754" s="9">
        <v>838041</v>
      </c>
      <c r="G754" s="10">
        <v>0</v>
      </c>
      <c r="H754" s="9">
        <v>0</v>
      </c>
      <c r="I754" s="9">
        <v>0</v>
      </c>
      <c r="J754" s="10">
        <v>349962.11999999994</v>
      </c>
      <c r="K754" s="10">
        <v>349962.11999999994</v>
      </c>
      <c r="L754" s="9">
        <v>349962.11999999994</v>
      </c>
      <c r="M754" s="8">
        <v>0.41759546370642958</v>
      </c>
      <c r="N754" s="8">
        <v>0.41759546370642958</v>
      </c>
      <c r="O754" s="10">
        <v>488078.88000000006</v>
      </c>
    </row>
    <row r="755" spans="1:15" x14ac:dyDescent="0.25">
      <c r="A755" s="6">
        <v>2017</v>
      </c>
      <c r="B755" t="s">
        <v>128</v>
      </c>
      <c r="C755" s="5">
        <v>14101</v>
      </c>
      <c r="D755" s="11" t="s">
        <v>104</v>
      </c>
      <c r="E755" s="9">
        <v>4450095</v>
      </c>
      <c r="F755" s="9">
        <v>4450095</v>
      </c>
      <c r="G755" s="10">
        <v>0</v>
      </c>
      <c r="H755" s="9">
        <v>0</v>
      </c>
      <c r="I755" s="9">
        <v>0</v>
      </c>
      <c r="J755" s="10">
        <v>1796453.5500000005</v>
      </c>
      <c r="K755" s="10">
        <v>1796453.5500000005</v>
      </c>
      <c r="L755" s="9">
        <v>1796453.5500000005</v>
      </c>
      <c r="M755" s="8">
        <v>0.40368880889059683</v>
      </c>
      <c r="N755" s="8">
        <v>0.40368880889059683</v>
      </c>
      <c r="O755" s="10">
        <v>2653641.4499999993</v>
      </c>
    </row>
    <row r="756" spans="1:15" x14ac:dyDescent="0.25">
      <c r="A756" s="6">
        <v>2017</v>
      </c>
      <c r="B756" t="s">
        <v>128</v>
      </c>
      <c r="C756" s="5">
        <v>14105</v>
      </c>
      <c r="D756" s="11" t="s">
        <v>103</v>
      </c>
      <c r="E756" s="9">
        <v>1476556</v>
      </c>
      <c r="F756" s="9">
        <v>1476556</v>
      </c>
      <c r="G756" s="10">
        <v>0</v>
      </c>
      <c r="H756" s="9">
        <v>0</v>
      </c>
      <c r="I756" s="9">
        <v>0</v>
      </c>
      <c r="J756" s="10">
        <v>537247.23999999987</v>
      </c>
      <c r="K756" s="10">
        <v>537247.23999999987</v>
      </c>
      <c r="L756" s="9">
        <v>537247.23999999987</v>
      </c>
      <c r="M756" s="8">
        <v>0.36385158436253001</v>
      </c>
      <c r="N756" s="8">
        <v>0.36385158436253001</v>
      </c>
      <c r="O756" s="10">
        <v>939308.76000000013</v>
      </c>
    </row>
    <row r="757" spans="1:15" x14ac:dyDescent="0.25">
      <c r="A757" s="6">
        <v>2017</v>
      </c>
      <c r="B757" t="s">
        <v>128</v>
      </c>
      <c r="C757" s="5">
        <v>14201</v>
      </c>
      <c r="D757" s="11" t="s">
        <v>102</v>
      </c>
      <c r="E757" s="9">
        <v>1845983</v>
      </c>
      <c r="F757" s="9">
        <v>1845983</v>
      </c>
      <c r="G757" s="10">
        <v>0</v>
      </c>
      <c r="H757" s="9">
        <v>0</v>
      </c>
      <c r="I757" s="9">
        <v>0</v>
      </c>
      <c r="J757" s="10">
        <v>846060.31000000052</v>
      </c>
      <c r="K757" s="10">
        <v>846060.31000000052</v>
      </c>
      <c r="L757" s="9">
        <v>846060.31000000052</v>
      </c>
      <c r="M757" s="8">
        <v>0.45832508208363809</v>
      </c>
      <c r="N757" s="8">
        <v>0.45832508208363809</v>
      </c>
      <c r="O757" s="10">
        <v>999922.68999999948</v>
      </c>
    </row>
    <row r="758" spans="1:15" x14ac:dyDescent="0.25">
      <c r="A758" s="6">
        <v>2017</v>
      </c>
      <c r="B758" t="s">
        <v>128</v>
      </c>
      <c r="C758" s="5">
        <v>14301</v>
      </c>
      <c r="D758" s="11" t="s">
        <v>101</v>
      </c>
      <c r="E758" s="9">
        <v>738395</v>
      </c>
      <c r="F758" s="9">
        <v>738395</v>
      </c>
      <c r="G758" s="10">
        <v>0</v>
      </c>
      <c r="H758" s="9">
        <v>0</v>
      </c>
      <c r="I758" s="9">
        <v>0</v>
      </c>
      <c r="J758" s="10">
        <v>338423.89</v>
      </c>
      <c r="K758" s="10">
        <v>338423.89</v>
      </c>
      <c r="L758" s="9">
        <v>338423.89</v>
      </c>
      <c r="M758" s="8">
        <v>0.4583236479120254</v>
      </c>
      <c r="N758" s="8">
        <v>0.4583236479120254</v>
      </c>
      <c r="O758" s="10">
        <v>399971.11</v>
      </c>
    </row>
    <row r="759" spans="1:15" x14ac:dyDescent="0.25">
      <c r="A759" s="6">
        <v>2017</v>
      </c>
      <c r="B759" t="s">
        <v>128</v>
      </c>
      <c r="C759" s="5">
        <v>14302</v>
      </c>
      <c r="D759" s="11" t="s">
        <v>100</v>
      </c>
      <c r="E759" s="9">
        <v>568674</v>
      </c>
      <c r="F759" s="9">
        <v>568674</v>
      </c>
      <c r="G759" s="10">
        <v>0</v>
      </c>
      <c r="H759" s="9">
        <v>0</v>
      </c>
      <c r="I759" s="9">
        <v>0</v>
      </c>
      <c r="J759" s="10">
        <v>354274.67000000004</v>
      </c>
      <c r="K759" s="10">
        <v>354274.67000000004</v>
      </c>
      <c r="L759" s="9">
        <v>354274.67000000004</v>
      </c>
      <c r="M759" s="8">
        <v>0.62298376574276304</v>
      </c>
      <c r="N759" s="8">
        <v>0.62298376574276304</v>
      </c>
      <c r="O759" s="10">
        <v>214399.32999999996</v>
      </c>
    </row>
    <row r="760" spans="1:15" x14ac:dyDescent="0.25">
      <c r="A760" s="6">
        <v>2017</v>
      </c>
      <c r="B760" t="s">
        <v>128</v>
      </c>
      <c r="C760" s="5">
        <v>14401</v>
      </c>
      <c r="D760" s="11" t="s">
        <v>99</v>
      </c>
      <c r="E760" s="9">
        <v>621841</v>
      </c>
      <c r="F760" s="9">
        <v>621841</v>
      </c>
      <c r="G760" s="10">
        <v>0</v>
      </c>
      <c r="H760" s="9">
        <v>0</v>
      </c>
      <c r="I760" s="9">
        <v>0</v>
      </c>
      <c r="J760" s="10">
        <v>315223.75</v>
      </c>
      <c r="K760" s="10">
        <v>315223.75</v>
      </c>
      <c r="L760" s="9">
        <v>315223.75</v>
      </c>
      <c r="M760" s="8">
        <v>0.50692017734436934</v>
      </c>
      <c r="N760" s="8">
        <v>0.50692017734436934</v>
      </c>
      <c r="O760" s="10">
        <v>306617.25</v>
      </c>
    </row>
    <row r="761" spans="1:15" x14ac:dyDescent="0.25">
      <c r="A761" s="6">
        <v>2017</v>
      </c>
      <c r="B761" t="s">
        <v>128</v>
      </c>
      <c r="C761" s="5">
        <v>14403</v>
      </c>
      <c r="D761" s="11" t="s">
        <v>98</v>
      </c>
      <c r="E761" s="9">
        <v>491979</v>
      </c>
      <c r="F761" s="9">
        <v>829408.80999999994</v>
      </c>
      <c r="G761" s="10">
        <v>0</v>
      </c>
      <c r="H761" s="9">
        <v>0</v>
      </c>
      <c r="I761" s="9">
        <v>0</v>
      </c>
      <c r="J761" s="10">
        <v>390235.65</v>
      </c>
      <c r="K761" s="10">
        <v>390235.65</v>
      </c>
      <c r="L761" s="9">
        <v>390235.65</v>
      </c>
      <c r="M761" s="8">
        <v>0.47049855908812938</v>
      </c>
      <c r="N761" s="8">
        <v>0.47049855908812938</v>
      </c>
      <c r="O761" s="10">
        <v>439173.15999999992</v>
      </c>
    </row>
    <row r="762" spans="1:15" x14ac:dyDescent="0.25">
      <c r="A762" s="6">
        <v>2017</v>
      </c>
      <c r="B762" t="s">
        <v>128</v>
      </c>
      <c r="C762" s="5">
        <v>14404</v>
      </c>
      <c r="D762" s="11" t="s">
        <v>97</v>
      </c>
      <c r="E762" s="9">
        <v>1220878</v>
      </c>
      <c r="F762" s="9">
        <v>1220878</v>
      </c>
      <c r="G762" s="10">
        <v>0</v>
      </c>
      <c r="H762" s="9">
        <v>0</v>
      </c>
      <c r="I762" s="9">
        <v>0</v>
      </c>
      <c r="J762" s="10">
        <v>611915.96</v>
      </c>
      <c r="K762" s="10">
        <v>611915.96</v>
      </c>
      <c r="L762" s="9">
        <v>611915.96</v>
      </c>
      <c r="M762" s="8">
        <v>0.50120975232578513</v>
      </c>
      <c r="N762" s="8">
        <v>0.50120975232578513</v>
      </c>
      <c r="O762" s="10">
        <v>608962.04</v>
      </c>
    </row>
    <row r="763" spans="1:15" x14ac:dyDescent="0.25">
      <c r="A763" s="6">
        <v>2017</v>
      </c>
      <c r="B763" t="s">
        <v>128</v>
      </c>
      <c r="C763" s="5">
        <v>14405</v>
      </c>
      <c r="D763" s="11" t="s">
        <v>96</v>
      </c>
      <c r="E763" s="9">
        <v>95748</v>
      </c>
      <c r="F763" s="9">
        <v>95748</v>
      </c>
      <c r="G763" s="10">
        <v>0</v>
      </c>
      <c r="H763" s="9">
        <v>0</v>
      </c>
      <c r="I763" s="9">
        <v>0</v>
      </c>
      <c r="J763" s="10">
        <v>0</v>
      </c>
      <c r="K763" s="10">
        <v>0</v>
      </c>
      <c r="L763" s="9">
        <v>0</v>
      </c>
      <c r="M763" s="8">
        <v>0</v>
      </c>
      <c r="N763" s="8">
        <v>0</v>
      </c>
      <c r="O763" s="10">
        <v>95748</v>
      </c>
    </row>
    <row r="764" spans="1:15" x14ac:dyDescent="0.25">
      <c r="A764" s="6">
        <v>2017</v>
      </c>
      <c r="B764" t="s">
        <v>128</v>
      </c>
      <c r="C764" s="5">
        <v>15202</v>
      </c>
      <c r="D764" s="11" t="s">
        <v>155</v>
      </c>
      <c r="E764" s="9">
        <v>0</v>
      </c>
      <c r="F764" s="9">
        <v>234354.75</v>
      </c>
      <c r="G764" s="10">
        <v>0</v>
      </c>
      <c r="H764" s="9">
        <v>0</v>
      </c>
      <c r="I764" s="9">
        <v>0</v>
      </c>
      <c r="J764" s="10">
        <v>234354.75</v>
      </c>
      <c r="K764" s="10">
        <v>234354.75</v>
      </c>
      <c r="L764" s="9">
        <v>234354.75</v>
      </c>
      <c r="M764" s="8">
        <v>1</v>
      </c>
      <c r="N764" s="8">
        <v>1</v>
      </c>
      <c r="O764" s="10">
        <v>0</v>
      </c>
    </row>
    <row r="765" spans="1:15" ht="25.5" x14ac:dyDescent="0.25">
      <c r="A765" s="6">
        <v>2017</v>
      </c>
      <c r="B765" t="s">
        <v>128</v>
      </c>
      <c r="C765" s="5">
        <v>15401</v>
      </c>
      <c r="D765" s="11" t="s">
        <v>95</v>
      </c>
      <c r="E765" s="9">
        <v>3052870</v>
      </c>
      <c r="F765" s="9">
        <v>3052870</v>
      </c>
      <c r="G765" s="10">
        <v>0</v>
      </c>
      <c r="H765" s="9">
        <v>0</v>
      </c>
      <c r="I765" s="9">
        <v>0</v>
      </c>
      <c r="J765" s="10">
        <v>813248.57000000018</v>
      </c>
      <c r="K765" s="10">
        <v>813248.57000000018</v>
      </c>
      <c r="L765" s="9">
        <v>813248.57000000018</v>
      </c>
      <c r="M765" s="8">
        <v>0.26638820847268313</v>
      </c>
      <c r="N765" s="8">
        <v>0.26638820847268313</v>
      </c>
      <c r="O765" s="10">
        <v>2239621.4299999997</v>
      </c>
    </row>
    <row r="766" spans="1:15" x14ac:dyDescent="0.25">
      <c r="A766" s="6">
        <v>2017</v>
      </c>
      <c r="B766" t="s">
        <v>128</v>
      </c>
      <c r="C766" s="5">
        <v>15402</v>
      </c>
      <c r="D766" s="11" t="s">
        <v>94</v>
      </c>
      <c r="E766" s="9">
        <v>7338792</v>
      </c>
      <c r="F766" s="9">
        <v>7208883</v>
      </c>
      <c r="G766" s="10">
        <v>0</v>
      </c>
      <c r="H766" s="9">
        <v>0</v>
      </c>
      <c r="I766" s="9">
        <v>0</v>
      </c>
      <c r="J766" s="10">
        <v>3669396.4799999995</v>
      </c>
      <c r="K766" s="10">
        <v>3669396.4799999995</v>
      </c>
      <c r="L766" s="9">
        <v>3669396.4799999995</v>
      </c>
      <c r="M766" s="8">
        <v>0.50901040840862577</v>
      </c>
      <c r="N766" s="8">
        <v>0.50901040840862577</v>
      </c>
      <c r="O766" s="10">
        <v>3539486.5200000005</v>
      </c>
    </row>
    <row r="767" spans="1:15" x14ac:dyDescent="0.25">
      <c r="A767" s="6">
        <v>2017</v>
      </c>
      <c r="B767" t="s">
        <v>128</v>
      </c>
      <c r="C767" s="5">
        <v>15403</v>
      </c>
      <c r="D767" s="11" t="s">
        <v>93</v>
      </c>
      <c r="E767" s="9">
        <v>2168904</v>
      </c>
      <c r="F767" s="9">
        <v>2168904</v>
      </c>
      <c r="G767" s="10">
        <v>0</v>
      </c>
      <c r="H767" s="9">
        <v>0</v>
      </c>
      <c r="I767" s="9">
        <v>0</v>
      </c>
      <c r="J767" s="10">
        <v>1005317</v>
      </c>
      <c r="K767" s="10">
        <v>1005317</v>
      </c>
      <c r="L767" s="9">
        <v>1005317</v>
      </c>
      <c r="M767" s="8">
        <v>0.46351383002659408</v>
      </c>
      <c r="N767" s="8">
        <v>0.46351383002659408</v>
      </c>
      <c r="O767" s="10">
        <v>1163587</v>
      </c>
    </row>
    <row r="768" spans="1:15" x14ac:dyDescent="0.25">
      <c r="A768" s="6">
        <v>2017</v>
      </c>
      <c r="B768" t="s">
        <v>128</v>
      </c>
      <c r="C768" s="5">
        <v>15901</v>
      </c>
      <c r="D768" s="11" t="s">
        <v>92</v>
      </c>
      <c r="E768" s="9">
        <v>763000</v>
      </c>
      <c r="F768" s="9">
        <v>763000</v>
      </c>
      <c r="G768" s="10">
        <v>0</v>
      </c>
      <c r="H768" s="9">
        <v>0</v>
      </c>
      <c r="I768" s="9">
        <v>0</v>
      </c>
      <c r="J768" s="10">
        <v>0</v>
      </c>
      <c r="K768" s="10">
        <v>0</v>
      </c>
      <c r="L768" s="9">
        <v>0</v>
      </c>
      <c r="M768" s="8">
        <v>0</v>
      </c>
      <c r="N768" s="8">
        <v>0</v>
      </c>
      <c r="O768" s="10">
        <v>763000</v>
      </c>
    </row>
    <row r="769" spans="1:15" x14ac:dyDescent="0.25">
      <c r="A769" s="6">
        <v>2017</v>
      </c>
      <c r="B769" t="s">
        <v>128</v>
      </c>
      <c r="C769" s="5">
        <v>17102</v>
      </c>
      <c r="D769" s="11" t="s">
        <v>90</v>
      </c>
      <c r="E769" s="9">
        <v>6108612</v>
      </c>
      <c r="F769" s="9">
        <v>6108612</v>
      </c>
      <c r="G769" s="10">
        <v>0</v>
      </c>
      <c r="H769" s="9">
        <v>0</v>
      </c>
      <c r="I769" s="9">
        <v>0</v>
      </c>
      <c r="J769" s="10">
        <v>0</v>
      </c>
      <c r="K769" s="10">
        <v>0</v>
      </c>
      <c r="L769" s="9">
        <v>0</v>
      </c>
      <c r="M769" s="8">
        <v>0</v>
      </c>
      <c r="N769" s="8">
        <v>0</v>
      </c>
      <c r="O769" s="10">
        <v>6108612</v>
      </c>
    </row>
    <row r="770" spans="1:15" x14ac:dyDescent="0.25">
      <c r="A770" s="6">
        <v>2017</v>
      </c>
      <c r="B770" t="s">
        <v>128</v>
      </c>
      <c r="C770" s="5">
        <v>21101</v>
      </c>
      <c r="D770" s="11" t="s">
        <v>89</v>
      </c>
      <c r="E770" s="9">
        <v>919500</v>
      </c>
      <c r="F770" s="9">
        <v>919500</v>
      </c>
      <c r="G770" s="10">
        <v>685258.89880000008</v>
      </c>
      <c r="H770" s="9">
        <v>0</v>
      </c>
      <c r="I770" s="9">
        <v>0</v>
      </c>
      <c r="J770" s="10">
        <v>71321.530000000013</v>
      </c>
      <c r="K770" s="10">
        <v>756580.42880000011</v>
      </c>
      <c r="L770" s="9">
        <v>71321.530000000013</v>
      </c>
      <c r="M770" s="8">
        <v>0.82281721457313772</v>
      </c>
      <c r="N770" s="8">
        <v>7.7565557368134877E-2</v>
      </c>
      <c r="O770" s="10">
        <v>162919.57119999989</v>
      </c>
    </row>
    <row r="771" spans="1:15" x14ac:dyDescent="0.25">
      <c r="A771" s="6">
        <v>2017</v>
      </c>
      <c r="B771" t="s">
        <v>128</v>
      </c>
      <c r="C771" s="5">
        <v>21201</v>
      </c>
      <c r="D771" s="11" t="s">
        <v>88</v>
      </c>
      <c r="E771" s="9">
        <v>37500</v>
      </c>
      <c r="F771" s="9">
        <v>37500</v>
      </c>
      <c r="G771" s="10">
        <v>0</v>
      </c>
      <c r="H771" s="9">
        <v>0</v>
      </c>
      <c r="I771" s="9">
        <v>0</v>
      </c>
      <c r="J771" s="10">
        <v>0</v>
      </c>
      <c r="K771" s="10">
        <v>0</v>
      </c>
      <c r="L771" s="9">
        <v>0</v>
      </c>
      <c r="M771" s="8">
        <v>0</v>
      </c>
      <c r="N771" s="8">
        <v>0</v>
      </c>
      <c r="O771" s="10">
        <v>37500</v>
      </c>
    </row>
    <row r="772" spans="1:15" x14ac:dyDescent="0.25">
      <c r="A772" s="6">
        <v>2017</v>
      </c>
      <c r="B772" t="s">
        <v>128</v>
      </c>
      <c r="C772" s="5">
        <v>21401</v>
      </c>
      <c r="D772" s="11" t="s">
        <v>87</v>
      </c>
      <c r="E772" s="9">
        <v>180188</v>
      </c>
      <c r="F772" s="9">
        <v>180188</v>
      </c>
      <c r="G772" s="10">
        <v>0</v>
      </c>
      <c r="H772" s="9">
        <v>0</v>
      </c>
      <c r="I772" s="9">
        <v>100000</v>
      </c>
      <c r="J772" s="10">
        <v>3013.68</v>
      </c>
      <c r="K772" s="10">
        <v>103013.68</v>
      </c>
      <c r="L772" s="9">
        <v>3013.68</v>
      </c>
      <c r="M772" s="8">
        <v>0.5717011121717317</v>
      </c>
      <c r="N772" s="8">
        <v>1.6725198126401313E-2</v>
      </c>
      <c r="O772" s="10">
        <v>77174.320000000007</v>
      </c>
    </row>
    <row r="773" spans="1:15" x14ac:dyDescent="0.25">
      <c r="A773" s="6">
        <v>2017</v>
      </c>
      <c r="B773" t="s">
        <v>128</v>
      </c>
      <c r="C773" s="5">
        <v>21502</v>
      </c>
      <c r="D773" s="11" t="s">
        <v>86</v>
      </c>
      <c r="E773" s="9">
        <v>1830750</v>
      </c>
      <c r="F773" s="9">
        <v>1830750</v>
      </c>
      <c r="G773" s="10">
        <v>13817.458100000033</v>
      </c>
      <c r="H773" s="9">
        <v>0</v>
      </c>
      <c r="I773" s="9">
        <v>467000</v>
      </c>
      <c r="J773" s="10">
        <v>1106022.9600000002</v>
      </c>
      <c r="K773" s="10">
        <v>1586840.4181000004</v>
      </c>
      <c r="L773" s="9">
        <v>1106022.9600000002</v>
      </c>
      <c r="M773" s="8">
        <v>0.86677067764577376</v>
      </c>
      <c r="N773" s="8">
        <v>0.60413653420729219</v>
      </c>
      <c r="O773" s="10">
        <v>243909.58189999964</v>
      </c>
    </row>
    <row r="774" spans="1:15" x14ac:dyDescent="0.25">
      <c r="A774" s="6">
        <v>2017</v>
      </c>
      <c r="B774" t="s">
        <v>128</v>
      </c>
      <c r="C774" s="5">
        <v>21601</v>
      </c>
      <c r="D774" s="11" t="s">
        <v>85</v>
      </c>
      <c r="E774" s="9">
        <v>90000</v>
      </c>
      <c r="F774" s="9">
        <v>20000</v>
      </c>
      <c r="G774" s="10">
        <v>0</v>
      </c>
      <c r="H774" s="9">
        <v>0</v>
      </c>
      <c r="I774" s="9">
        <v>0</v>
      </c>
      <c r="J774" s="10">
        <v>84.55</v>
      </c>
      <c r="K774" s="10">
        <v>84.55</v>
      </c>
      <c r="L774" s="9">
        <v>84.55</v>
      </c>
      <c r="M774" s="8">
        <v>4.2274999999999995E-3</v>
      </c>
      <c r="N774" s="8">
        <v>4.2274999999999995E-3</v>
      </c>
      <c r="O774" s="10">
        <v>19915.45</v>
      </c>
    </row>
    <row r="775" spans="1:15" x14ac:dyDescent="0.25">
      <c r="A775" s="6">
        <v>2017</v>
      </c>
      <c r="B775" t="s">
        <v>128</v>
      </c>
      <c r="C775" s="5">
        <v>22104</v>
      </c>
      <c r="D775" s="11" t="s">
        <v>84</v>
      </c>
      <c r="E775" s="9">
        <v>989280</v>
      </c>
      <c r="F775" s="9">
        <v>989280</v>
      </c>
      <c r="G775" s="10">
        <v>284638.51</v>
      </c>
      <c r="H775" s="9">
        <v>0</v>
      </c>
      <c r="I775" s="9">
        <v>143295.40000000002</v>
      </c>
      <c r="J775" s="10">
        <v>256196.93999999994</v>
      </c>
      <c r="K775" s="10">
        <v>684130.85</v>
      </c>
      <c r="L775" s="9">
        <v>256196.93999999994</v>
      </c>
      <c r="M775" s="8">
        <v>0.69154420386543747</v>
      </c>
      <c r="N775" s="8">
        <v>0.25897313197476945</v>
      </c>
      <c r="O775" s="10">
        <v>305149.15000000002</v>
      </c>
    </row>
    <row r="776" spans="1:15" x14ac:dyDescent="0.25">
      <c r="A776" s="6">
        <v>2017</v>
      </c>
      <c r="B776" t="s">
        <v>128</v>
      </c>
      <c r="C776" s="5">
        <v>22301</v>
      </c>
      <c r="D776" s="11" t="s">
        <v>83</v>
      </c>
      <c r="E776" s="9">
        <v>126000</v>
      </c>
      <c r="F776" s="9">
        <v>126000</v>
      </c>
      <c r="G776" s="10">
        <v>0</v>
      </c>
      <c r="H776" s="9">
        <v>0</v>
      </c>
      <c r="I776" s="9">
        <v>0</v>
      </c>
      <c r="J776" s="10">
        <v>2910.98</v>
      </c>
      <c r="K776" s="10">
        <v>2910.98</v>
      </c>
      <c r="L776" s="9">
        <v>2910.98</v>
      </c>
      <c r="M776" s="8">
        <v>2.3103015873015872E-2</v>
      </c>
      <c r="N776" s="8">
        <v>2.3103015873015872E-2</v>
      </c>
      <c r="O776" s="10">
        <v>123089.02</v>
      </c>
    </row>
    <row r="777" spans="1:15" x14ac:dyDescent="0.25">
      <c r="A777" s="6">
        <v>2017</v>
      </c>
      <c r="B777" t="s">
        <v>128</v>
      </c>
      <c r="C777" s="5">
        <v>24501</v>
      </c>
      <c r="D777" s="11" t="s">
        <v>78</v>
      </c>
      <c r="E777" s="9">
        <v>0</v>
      </c>
      <c r="F777" s="9">
        <v>50000</v>
      </c>
      <c r="G777" s="10">
        <v>0</v>
      </c>
      <c r="H777" s="9">
        <v>0</v>
      </c>
      <c r="I777" s="9">
        <v>44439.08</v>
      </c>
      <c r="J777" s="10">
        <v>5276.92</v>
      </c>
      <c r="K777" s="10">
        <v>49716</v>
      </c>
      <c r="L777" s="9">
        <v>5276.92</v>
      </c>
      <c r="M777" s="8">
        <v>0.99431999999999998</v>
      </c>
      <c r="N777" s="8">
        <v>0.1055384</v>
      </c>
      <c r="O777" s="10">
        <v>284</v>
      </c>
    </row>
    <row r="778" spans="1:15" x14ac:dyDescent="0.25">
      <c r="A778" s="6">
        <v>2017</v>
      </c>
      <c r="B778" t="s">
        <v>128</v>
      </c>
      <c r="C778" s="5">
        <v>24601</v>
      </c>
      <c r="D778" s="11" t="s">
        <v>77</v>
      </c>
      <c r="E778" s="9">
        <v>98156</v>
      </c>
      <c r="F778" s="9">
        <v>98156</v>
      </c>
      <c r="G778" s="10">
        <v>0</v>
      </c>
      <c r="H778" s="9">
        <v>0</v>
      </c>
      <c r="I778" s="9">
        <v>0</v>
      </c>
      <c r="J778" s="10">
        <v>56408.040000000008</v>
      </c>
      <c r="K778" s="10">
        <v>56408.040000000008</v>
      </c>
      <c r="L778" s="9">
        <v>56408.040000000008</v>
      </c>
      <c r="M778" s="8">
        <v>0.57467745221891686</v>
      </c>
      <c r="N778" s="8">
        <v>0.57467745221891686</v>
      </c>
      <c r="O778" s="10">
        <v>41747.959999999992</v>
      </c>
    </row>
    <row r="779" spans="1:15" x14ac:dyDescent="0.25">
      <c r="A779" s="6">
        <v>2017</v>
      </c>
      <c r="B779" t="s">
        <v>128</v>
      </c>
      <c r="C779" s="5">
        <v>24701</v>
      </c>
      <c r="D779" s="11" t="s">
        <v>76</v>
      </c>
      <c r="E779" s="9">
        <v>10000</v>
      </c>
      <c r="F779" s="9">
        <v>100000</v>
      </c>
      <c r="G779" s="10">
        <v>0</v>
      </c>
      <c r="H779" s="9">
        <v>0</v>
      </c>
      <c r="I779" s="9">
        <v>0</v>
      </c>
      <c r="J779" s="10">
        <v>93399.930000000008</v>
      </c>
      <c r="K779" s="10">
        <v>93399.930000000008</v>
      </c>
      <c r="L779" s="9">
        <v>93399.930000000008</v>
      </c>
      <c r="M779" s="8">
        <v>0.93399930000000009</v>
      </c>
      <c r="N779" s="8">
        <v>0.93399930000000009</v>
      </c>
      <c r="O779" s="10">
        <v>6600.0699999999924</v>
      </c>
    </row>
    <row r="780" spans="1:15" x14ac:dyDescent="0.25">
      <c r="A780" s="6">
        <v>2017</v>
      </c>
      <c r="B780" t="s">
        <v>128</v>
      </c>
      <c r="C780" s="5">
        <v>24801</v>
      </c>
      <c r="D780" s="11" t="s">
        <v>75</v>
      </c>
      <c r="E780" s="9">
        <v>105789</v>
      </c>
      <c r="F780" s="9">
        <v>105789</v>
      </c>
      <c r="G780" s="10">
        <v>0</v>
      </c>
      <c r="H780" s="9">
        <v>0</v>
      </c>
      <c r="I780" s="9">
        <v>0</v>
      </c>
      <c r="J780" s="10">
        <v>44322.579999999994</v>
      </c>
      <c r="K780" s="10">
        <v>44322.579999999994</v>
      </c>
      <c r="L780" s="9">
        <v>44322.579999999994</v>
      </c>
      <c r="M780" s="8">
        <v>0.41897153768350204</v>
      </c>
      <c r="N780" s="8">
        <v>0.41897153768350204</v>
      </c>
      <c r="O780" s="10">
        <v>61466.420000000006</v>
      </c>
    </row>
    <row r="781" spans="1:15" x14ac:dyDescent="0.25">
      <c r="A781" s="6">
        <v>2017</v>
      </c>
      <c r="B781" t="s">
        <v>128</v>
      </c>
      <c r="C781" s="5">
        <v>24901</v>
      </c>
      <c r="D781" s="11" t="s">
        <v>74</v>
      </c>
      <c r="E781" s="9">
        <v>25450</v>
      </c>
      <c r="F781" s="9">
        <v>25450</v>
      </c>
      <c r="G781" s="10">
        <v>0</v>
      </c>
      <c r="H781" s="9">
        <v>0</v>
      </c>
      <c r="I781" s="9">
        <v>0</v>
      </c>
      <c r="J781" s="10">
        <v>13352.170000000002</v>
      </c>
      <c r="K781" s="10">
        <v>13352.170000000002</v>
      </c>
      <c r="L781" s="9">
        <v>13352.170000000002</v>
      </c>
      <c r="M781" s="8">
        <v>0.52464322200392932</v>
      </c>
      <c r="N781" s="8">
        <v>0.52464322200392932</v>
      </c>
      <c r="O781" s="10">
        <v>12097.829999999998</v>
      </c>
    </row>
    <row r="782" spans="1:15" x14ac:dyDescent="0.25">
      <c r="A782" s="6">
        <v>2017</v>
      </c>
      <c r="B782" t="s">
        <v>128</v>
      </c>
      <c r="C782" s="5">
        <v>25301</v>
      </c>
      <c r="D782" s="11" t="s">
        <v>73</v>
      </c>
      <c r="E782" s="9">
        <v>10000</v>
      </c>
      <c r="F782" s="9">
        <v>0</v>
      </c>
      <c r="G782" s="10">
        <v>0</v>
      </c>
      <c r="H782" s="9">
        <v>0</v>
      </c>
      <c r="I782" s="9">
        <v>0</v>
      </c>
      <c r="J782" s="10">
        <v>0</v>
      </c>
      <c r="K782" s="10">
        <v>0</v>
      </c>
      <c r="L782" s="9">
        <v>0</v>
      </c>
      <c r="M782" s="8">
        <v>0</v>
      </c>
      <c r="N782" s="8">
        <v>0</v>
      </c>
      <c r="O782" s="10">
        <v>0</v>
      </c>
    </row>
    <row r="783" spans="1:15" ht="25.5" x14ac:dyDescent="0.25">
      <c r="A783" s="6">
        <v>2017</v>
      </c>
      <c r="B783" t="s">
        <v>128</v>
      </c>
      <c r="C783" s="5">
        <v>26103</v>
      </c>
      <c r="D783" s="11" t="s">
        <v>72</v>
      </c>
      <c r="E783" s="9">
        <v>250000</v>
      </c>
      <c r="F783" s="9">
        <v>250000</v>
      </c>
      <c r="G783" s="10">
        <v>75000</v>
      </c>
      <c r="H783" s="9">
        <v>0</v>
      </c>
      <c r="I783" s="9">
        <v>76804.949999999983</v>
      </c>
      <c r="J783" s="10">
        <v>98184.319999999992</v>
      </c>
      <c r="K783" s="10">
        <v>249989.26999999996</v>
      </c>
      <c r="L783" s="9">
        <v>98184.319999999992</v>
      </c>
      <c r="M783" s="8">
        <v>0.99995707999999983</v>
      </c>
      <c r="N783" s="8">
        <v>0.39273727999999997</v>
      </c>
      <c r="O783" s="10">
        <v>10.730000000039581</v>
      </c>
    </row>
    <row r="784" spans="1:15" x14ac:dyDescent="0.25">
      <c r="A784" s="6">
        <v>2017</v>
      </c>
      <c r="B784" t="s">
        <v>128</v>
      </c>
      <c r="C784" s="5">
        <v>27201</v>
      </c>
      <c r="D784" s="11" t="s">
        <v>70</v>
      </c>
      <c r="E784" s="9">
        <v>30000</v>
      </c>
      <c r="F784" s="9">
        <v>30000</v>
      </c>
      <c r="G784" s="10">
        <v>0</v>
      </c>
      <c r="H784" s="9">
        <v>0</v>
      </c>
      <c r="I784" s="9">
        <v>156484</v>
      </c>
      <c r="J784" s="10">
        <v>0</v>
      </c>
      <c r="K784" s="10">
        <v>156484</v>
      </c>
      <c r="L784" s="9">
        <v>0</v>
      </c>
      <c r="M784" s="8">
        <v>5.2161333333333335</v>
      </c>
      <c r="N784" s="8">
        <v>0</v>
      </c>
      <c r="O784" s="10">
        <v>-126484</v>
      </c>
    </row>
    <row r="785" spans="1:15" x14ac:dyDescent="0.25">
      <c r="A785" s="6">
        <v>2017</v>
      </c>
      <c r="B785" t="s">
        <v>128</v>
      </c>
      <c r="C785" s="5">
        <v>27501</v>
      </c>
      <c r="D785" s="11" t="s">
        <v>144</v>
      </c>
      <c r="E785" s="9">
        <v>0</v>
      </c>
      <c r="F785" s="9">
        <v>0</v>
      </c>
      <c r="G785" s="10">
        <v>0</v>
      </c>
      <c r="H785" s="9">
        <v>0</v>
      </c>
      <c r="I785" s="9">
        <v>0</v>
      </c>
      <c r="J785" s="10">
        <v>6728.9999999999991</v>
      </c>
      <c r="K785" s="10">
        <v>6728.9999999999991</v>
      </c>
      <c r="L785" s="9">
        <v>6728.9999999999991</v>
      </c>
      <c r="M785" s="8">
        <v>0</v>
      </c>
      <c r="N785" s="8">
        <v>0</v>
      </c>
      <c r="O785" s="10">
        <v>-6728.9999999999991</v>
      </c>
    </row>
    <row r="786" spans="1:15" x14ac:dyDescent="0.25">
      <c r="A786" s="6">
        <v>2017</v>
      </c>
      <c r="B786" t="s">
        <v>128</v>
      </c>
      <c r="C786" s="5">
        <v>29101</v>
      </c>
      <c r="D786" s="11" t="s">
        <v>69</v>
      </c>
      <c r="E786" s="9">
        <v>6000</v>
      </c>
      <c r="F786" s="9">
        <v>6000</v>
      </c>
      <c r="G786" s="10">
        <v>0</v>
      </c>
      <c r="H786" s="9">
        <v>0</v>
      </c>
      <c r="I786" s="9">
        <v>0</v>
      </c>
      <c r="J786" s="10">
        <v>3039.44</v>
      </c>
      <c r="K786" s="10">
        <v>3039.44</v>
      </c>
      <c r="L786" s="9">
        <v>3039.44</v>
      </c>
      <c r="M786" s="8">
        <v>0.50657333333333332</v>
      </c>
      <c r="N786" s="8">
        <v>0.50657333333333332</v>
      </c>
      <c r="O786" s="10">
        <v>2960.56</v>
      </c>
    </row>
    <row r="787" spans="1:15" x14ac:dyDescent="0.25">
      <c r="A787" s="6">
        <v>2017</v>
      </c>
      <c r="B787" t="s">
        <v>128</v>
      </c>
      <c r="C787" s="5">
        <v>29201</v>
      </c>
      <c r="D787" s="11" t="s">
        <v>68</v>
      </c>
      <c r="E787" s="9">
        <v>36000</v>
      </c>
      <c r="F787" s="9">
        <v>36000</v>
      </c>
      <c r="G787" s="10">
        <v>0</v>
      </c>
      <c r="H787" s="9">
        <v>0</v>
      </c>
      <c r="I787" s="9">
        <v>300</v>
      </c>
      <c r="J787" s="10">
        <v>38460.81</v>
      </c>
      <c r="K787" s="10">
        <v>38760.81</v>
      </c>
      <c r="L787" s="9">
        <v>38460.81</v>
      </c>
      <c r="M787" s="8">
        <v>1.0766891666666667</v>
      </c>
      <c r="N787" s="8">
        <v>1.0683558333333332</v>
      </c>
      <c r="O787" s="10">
        <v>-2760.8099999999977</v>
      </c>
    </row>
    <row r="788" spans="1:15" ht="25.5" x14ac:dyDescent="0.25">
      <c r="A788" s="6">
        <v>2017</v>
      </c>
      <c r="B788" t="s">
        <v>128</v>
      </c>
      <c r="C788" s="5">
        <v>29301</v>
      </c>
      <c r="D788" s="11" t="s">
        <v>67</v>
      </c>
      <c r="E788" s="9">
        <v>24000</v>
      </c>
      <c r="F788" s="9">
        <v>24000</v>
      </c>
      <c r="G788" s="10">
        <v>0</v>
      </c>
      <c r="H788" s="9">
        <v>0</v>
      </c>
      <c r="I788" s="9">
        <v>0</v>
      </c>
      <c r="J788" s="10">
        <v>265.64</v>
      </c>
      <c r="K788" s="10">
        <v>265.64</v>
      </c>
      <c r="L788" s="9">
        <v>265.64</v>
      </c>
      <c r="M788" s="8">
        <v>1.1068333333333333E-2</v>
      </c>
      <c r="N788" s="8">
        <v>1.1068333333333333E-2</v>
      </c>
      <c r="O788" s="10">
        <v>23734.36</v>
      </c>
    </row>
    <row r="789" spans="1:15" x14ac:dyDescent="0.25">
      <c r="A789" s="6">
        <v>2017</v>
      </c>
      <c r="B789" t="s">
        <v>128</v>
      </c>
      <c r="C789" s="5">
        <v>29401</v>
      </c>
      <c r="D789" s="11" t="s">
        <v>66</v>
      </c>
      <c r="E789" s="9">
        <v>79199</v>
      </c>
      <c r="F789" s="9">
        <v>19199</v>
      </c>
      <c r="G789" s="10">
        <v>0</v>
      </c>
      <c r="H789" s="9">
        <v>0</v>
      </c>
      <c r="I789" s="9">
        <v>0</v>
      </c>
      <c r="J789" s="10">
        <v>0</v>
      </c>
      <c r="K789" s="10">
        <v>0</v>
      </c>
      <c r="L789" s="9">
        <v>0</v>
      </c>
      <c r="M789" s="8">
        <v>0</v>
      </c>
      <c r="N789" s="8">
        <v>0</v>
      </c>
      <c r="O789" s="10">
        <v>19199</v>
      </c>
    </row>
    <row r="790" spans="1:15" x14ac:dyDescent="0.25">
      <c r="A790" s="6">
        <v>2017</v>
      </c>
      <c r="B790" t="s">
        <v>128</v>
      </c>
      <c r="C790" s="5">
        <v>29601</v>
      </c>
      <c r="D790" s="11" t="s">
        <v>65</v>
      </c>
      <c r="E790" s="9">
        <v>20000</v>
      </c>
      <c r="F790" s="9">
        <v>20000</v>
      </c>
      <c r="G790" s="10">
        <v>0</v>
      </c>
      <c r="H790" s="9">
        <v>0</v>
      </c>
      <c r="I790" s="9">
        <v>0</v>
      </c>
      <c r="J790" s="10">
        <v>2383.8000000000002</v>
      </c>
      <c r="K790" s="10">
        <v>2383.8000000000002</v>
      </c>
      <c r="L790" s="9">
        <v>2383.8000000000002</v>
      </c>
      <c r="M790" s="8">
        <v>0.11919</v>
      </c>
      <c r="N790" s="8">
        <v>0.11919</v>
      </c>
      <c r="O790" s="10">
        <v>17616.2</v>
      </c>
    </row>
    <row r="791" spans="1:15" x14ac:dyDescent="0.25">
      <c r="A791" s="6">
        <v>2017</v>
      </c>
      <c r="B791" t="s">
        <v>128</v>
      </c>
      <c r="C791" s="5">
        <v>31101</v>
      </c>
      <c r="D791" s="11" t="s">
        <v>64</v>
      </c>
      <c r="E791" s="9">
        <v>813942</v>
      </c>
      <c r="F791" s="9">
        <v>813942</v>
      </c>
      <c r="G791" s="10">
        <v>0</v>
      </c>
      <c r="H791" s="9">
        <v>0</v>
      </c>
      <c r="I791" s="9">
        <v>0</v>
      </c>
      <c r="J791" s="10">
        <v>765293</v>
      </c>
      <c r="K791" s="10">
        <v>765293</v>
      </c>
      <c r="L791" s="9">
        <v>765293</v>
      </c>
      <c r="M791" s="8">
        <v>0.94023038496600497</v>
      </c>
      <c r="N791" s="8">
        <v>0.94023038496600497</v>
      </c>
      <c r="O791" s="10">
        <v>48649</v>
      </c>
    </row>
    <row r="792" spans="1:15" x14ac:dyDescent="0.25">
      <c r="A792" s="6">
        <v>2017</v>
      </c>
      <c r="B792" t="s">
        <v>128</v>
      </c>
      <c r="C792" s="5">
        <v>31301</v>
      </c>
      <c r="D792" s="11" t="s">
        <v>63</v>
      </c>
      <c r="E792" s="9">
        <v>320000</v>
      </c>
      <c r="F792" s="9">
        <v>320000</v>
      </c>
      <c r="G792" s="10">
        <v>0</v>
      </c>
      <c r="H792" s="9">
        <v>0</v>
      </c>
      <c r="I792" s="9">
        <v>0</v>
      </c>
      <c r="J792" s="10">
        <v>173763</v>
      </c>
      <c r="K792" s="10">
        <v>173763</v>
      </c>
      <c r="L792" s="9">
        <v>173763</v>
      </c>
      <c r="M792" s="8">
        <v>0.54300937500000002</v>
      </c>
      <c r="N792" s="8">
        <v>0.54300937500000002</v>
      </c>
      <c r="O792" s="10">
        <v>146237</v>
      </c>
    </row>
    <row r="793" spans="1:15" x14ac:dyDescent="0.25">
      <c r="A793" s="6">
        <v>2017</v>
      </c>
      <c r="B793" t="s">
        <v>128</v>
      </c>
      <c r="C793" s="5">
        <v>31401</v>
      </c>
      <c r="D793" s="11" t="s">
        <v>62</v>
      </c>
      <c r="E793" s="9">
        <v>718682</v>
      </c>
      <c r="F793" s="9">
        <v>718682</v>
      </c>
      <c r="G793" s="10">
        <v>202040.84000000003</v>
      </c>
      <c r="H793" s="9">
        <v>0</v>
      </c>
      <c r="I793" s="9">
        <v>0</v>
      </c>
      <c r="J793" s="10">
        <v>69530.559999999998</v>
      </c>
      <c r="K793" s="10">
        <v>271571.40000000002</v>
      </c>
      <c r="L793" s="9">
        <v>69530.559999999998</v>
      </c>
      <c r="M793" s="8">
        <v>0.37787421975226876</v>
      </c>
      <c r="N793" s="8">
        <v>9.6747323572873675E-2</v>
      </c>
      <c r="O793" s="10">
        <v>447110.6</v>
      </c>
    </row>
    <row r="794" spans="1:15" x14ac:dyDescent="0.25">
      <c r="A794" s="6">
        <v>2017</v>
      </c>
      <c r="B794" t="s">
        <v>128</v>
      </c>
      <c r="C794" s="5">
        <v>31501</v>
      </c>
      <c r="D794" s="11" t="s">
        <v>61</v>
      </c>
      <c r="E794" s="9">
        <v>17400</v>
      </c>
      <c r="F794" s="9">
        <v>17400</v>
      </c>
      <c r="G794" s="10">
        <v>0</v>
      </c>
      <c r="H794" s="9">
        <v>0</v>
      </c>
      <c r="I794" s="9">
        <v>0</v>
      </c>
      <c r="J794" s="10">
        <v>4255.46</v>
      </c>
      <c r="K794" s="10">
        <v>4255.46</v>
      </c>
      <c r="L794" s="9">
        <v>4255.46</v>
      </c>
      <c r="M794" s="8">
        <v>0.24456666666666668</v>
      </c>
      <c r="N794" s="8">
        <v>0.24456666666666668</v>
      </c>
      <c r="O794" s="10">
        <v>13144.54</v>
      </c>
    </row>
    <row r="795" spans="1:15" x14ac:dyDescent="0.25">
      <c r="A795" s="6">
        <v>2017</v>
      </c>
      <c r="B795" t="s">
        <v>128</v>
      </c>
      <c r="C795" s="5">
        <v>31701</v>
      </c>
      <c r="D795" s="11" t="s">
        <v>59</v>
      </c>
      <c r="E795" s="9">
        <v>2000000</v>
      </c>
      <c r="F795" s="9">
        <v>1204233.1200000001</v>
      </c>
      <c r="G795" s="10">
        <v>702469.32000000007</v>
      </c>
      <c r="H795" s="9">
        <v>0</v>
      </c>
      <c r="I795" s="9">
        <v>0</v>
      </c>
      <c r="J795" s="10">
        <v>501763.8</v>
      </c>
      <c r="K795" s="10">
        <v>1204233.1200000001</v>
      </c>
      <c r="L795" s="9">
        <v>501763.8</v>
      </c>
      <c r="M795" s="8">
        <v>1</v>
      </c>
      <c r="N795" s="8">
        <v>0.41666666666666663</v>
      </c>
      <c r="O795" s="10">
        <v>0</v>
      </c>
    </row>
    <row r="796" spans="1:15" x14ac:dyDescent="0.25">
      <c r="A796" s="6">
        <v>2017</v>
      </c>
      <c r="B796" t="s">
        <v>128</v>
      </c>
      <c r="C796" s="5">
        <v>31801</v>
      </c>
      <c r="D796" s="11" t="s">
        <v>58</v>
      </c>
      <c r="E796" s="9">
        <v>559411</v>
      </c>
      <c r="F796" s="9">
        <v>359411</v>
      </c>
      <c r="G796" s="10">
        <v>0</v>
      </c>
      <c r="H796" s="9">
        <v>0</v>
      </c>
      <c r="I796" s="9">
        <v>0</v>
      </c>
      <c r="J796" s="10">
        <v>290902.89</v>
      </c>
      <c r="K796" s="10">
        <v>290902.89</v>
      </c>
      <c r="L796" s="9">
        <v>290902.89</v>
      </c>
      <c r="M796" s="8">
        <v>0.80938783175807083</v>
      </c>
      <c r="N796" s="8">
        <v>0.80938783175807083</v>
      </c>
      <c r="O796" s="10">
        <v>68508.109999999986</v>
      </c>
    </row>
    <row r="797" spans="1:15" x14ac:dyDescent="0.25">
      <c r="A797" s="6">
        <v>2017</v>
      </c>
      <c r="B797" t="s">
        <v>128</v>
      </c>
      <c r="C797" s="5">
        <v>31902</v>
      </c>
      <c r="D797" s="11" t="s">
        <v>57</v>
      </c>
      <c r="E797" s="9">
        <v>72600</v>
      </c>
      <c r="F797" s="9">
        <v>3334</v>
      </c>
      <c r="G797" s="10">
        <v>0</v>
      </c>
      <c r="H797" s="9">
        <v>0</v>
      </c>
      <c r="I797" s="9">
        <v>0</v>
      </c>
      <c r="J797" s="10">
        <v>0</v>
      </c>
      <c r="K797" s="10">
        <v>0</v>
      </c>
      <c r="L797" s="9">
        <v>0</v>
      </c>
      <c r="M797" s="8">
        <v>0</v>
      </c>
      <c r="N797" s="8">
        <v>0</v>
      </c>
      <c r="O797" s="10">
        <v>3334</v>
      </c>
    </row>
    <row r="798" spans="1:15" x14ac:dyDescent="0.25">
      <c r="A798" s="6">
        <v>2017</v>
      </c>
      <c r="B798" t="s">
        <v>128</v>
      </c>
      <c r="C798" s="5">
        <v>32201</v>
      </c>
      <c r="D798" s="11" t="s">
        <v>56</v>
      </c>
      <c r="E798" s="9">
        <v>438272</v>
      </c>
      <c r="F798" s="9">
        <v>160704</v>
      </c>
      <c r="G798" s="10">
        <v>0</v>
      </c>
      <c r="H798" s="9">
        <v>0</v>
      </c>
      <c r="I798" s="9">
        <v>0</v>
      </c>
      <c r="J798" s="10">
        <v>114787.79999999999</v>
      </c>
      <c r="K798" s="10">
        <v>114787.79999999999</v>
      </c>
      <c r="L798" s="9">
        <v>114787.79999999999</v>
      </c>
      <c r="M798" s="8">
        <v>0.71428091397849458</v>
      </c>
      <c r="N798" s="8">
        <v>0.71428091397849458</v>
      </c>
      <c r="O798" s="10">
        <v>45916.200000000012</v>
      </c>
    </row>
    <row r="799" spans="1:15" x14ac:dyDescent="0.25">
      <c r="A799" s="6">
        <v>2017</v>
      </c>
      <c r="B799" t="s">
        <v>128</v>
      </c>
      <c r="C799" s="5">
        <v>32301</v>
      </c>
      <c r="D799" s="11" t="s">
        <v>55</v>
      </c>
      <c r="E799" s="9">
        <v>10628460</v>
      </c>
      <c r="F799" s="9">
        <v>9462171.3000000007</v>
      </c>
      <c r="G799" s="10">
        <v>2782540.0699999994</v>
      </c>
      <c r="H799" s="9">
        <v>0</v>
      </c>
      <c r="I799" s="9">
        <v>3390000</v>
      </c>
      <c r="J799" s="10">
        <v>3184466.7099999995</v>
      </c>
      <c r="K799" s="10">
        <v>9357006.7799999993</v>
      </c>
      <c r="L799" s="9">
        <v>3184466.7099999995</v>
      </c>
      <c r="M799" s="8">
        <v>0.98888579410943434</v>
      </c>
      <c r="N799" s="8">
        <v>0.33654714219768977</v>
      </c>
      <c r="O799" s="10">
        <v>105164.52000000142</v>
      </c>
    </row>
    <row r="800" spans="1:15" x14ac:dyDescent="0.25">
      <c r="A800" s="6">
        <v>2017</v>
      </c>
      <c r="B800" t="s">
        <v>128</v>
      </c>
      <c r="C800" s="5">
        <v>32302</v>
      </c>
      <c r="D800" s="11" t="s">
        <v>54</v>
      </c>
      <c r="E800" s="9">
        <v>15000</v>
      </c>
      <c r="F800" s="9">
        <v>0</v>
      </c>
      <c r="G800" s="10">
        <v>0</v>
      </c>
      <c r="H800" s="9">
        <v>0</v>
      </c>
      <c r="I800" s="9">
        <v>0</v>
      </c>
      <c r="J800" s="10">
        <v>0</v>
      </c>
      <c r="K800" s="10">
        <v>0</v>
      </c>
      <c r="L800" s="9">
        <v>0</v>
      </c>
      <c r="M800" s="8">
        <v>0</v>
      </c>
      <c r="N800" s="8">
        <v>0</v>
      </c>
      <c r="O800" s="10">
        <v>0</v>
      </c>
    </row>
    <row r="801" spans="1:15" ht="25.5" x14ac:dyDescent="0.25">
      <c r="A801" s="6">
        <v>2017</v>
      </c>
      <c r="B801" t="s">
        <v>128</v>
      </c>
      <c r="C801" s="5">
        <v>32303</v>
      </c>
      <c r="D801" s="11" t="s">
        <v>53</v>
      </c>
      <c r="E801" s="9">
        <v>625656</v>
      </c>
      <c r="F801" s="9">
        <v>1244134.7000000002</v>
      </c>
      <c r="G801" s="10">
        <v>335820.45</v>
      </c>
      <c r="H801" s="9">
        <v>0</v>
      </c>
      <c r="I801" s="9">
        <v>668202</v>
      </c>
      <c r="J801" s="10">
        <v>220112.25</v>
      </c>
      <c r="K801" s="10">
        <v>1224134.7</v>
      </c>
      <c r="L801" s="9">
        <v>220112.25</v>
      </c>
      <c r="M801" s="8">
        <v>0.98392457022539426</v>
      </c>
      <c r="N801" s="8">
        <v>0.17691995087027149</v>
      </c>
      <c r="O801" s="10">
        <v>20000.000000000233</v>
      </c>
    </row>
    <row r="802" spans="1:15" ht="25.5" x14ac:dyDescent="0.25">
      <c r="A802" s="6">
        <v>2017</v>
      </c>
      <c r="B802" t="s">
        <v>128</v>
      </c>
      <c r="C802" s="5">
        <v>32503</v>
      </c>
      <c r="D802" s="11" t="s">
        <v>52</v>
      </c>
      <c r="E802" s="9">
        <v>1240000</v>
      </c>
      <c r="F802" s="9">
        <v>813358.96</v>
      </c>
      <c r="G802" s="10">
        <v>505789.16000000009</v>
      </c>
      <c r="H802" s="9">
        <v>0</v>
      </c>
      <c r="I802" s="9">
        <v>0</v>
      </c>
      <c r="J802" s="10">
        <v>307569.80000000005</v>
      </c>
      <c r="K802" s="10">
        <v>813358.9600000002</v>
      </c>
      <c r="L802" s="9">
        <v>307569.80000000005</v>
      </c>
      <c r="M802" s="8">
        <v>1.0000000000000002</v>
      </c>
      <c r="N802" s="8">
        <v>0.37814767541258787</v>
      </c>
      <c r="O802" s="10">
        <v>0</v>
      </c>
    </row>
    <row r="803" spans="1:15" x14ac:dyDescent="0.25">
      <c r="A803" s="6">
        <v>2017</v>
      </c>
      <c r="B803" t="s">
        <v>128</v>
      </c>
      <c r="C803" s="5">
        <v>32701</v>
      </c>
      <c r="D803" s="11" t="s">
        <v>50</v>
      </c>
      <c r="E803" s="9">
        <v>3831269</v>
      </c>
      <c r="F803" s="9">
        <v>3831269</v>
      </c>
      <c r="G803" s="10">
        <v>190010.15999999995</v>
      </c>
      <c r="H803" s="9">
        <v>0</v>
      </c>
      <c r="I803" s="9">
        <v>700000</v>
      </c>
      <c r="J803" s="10">
        <v>965785.56</v>
      </c>
      <c r="K803" s="10">
        <v>1855795.72</v>
      </c>
      <c r="L803" s="9">
        <v>965785.56</v>
      </c>
      <c r="M803" s="8">
        <v>0.48438147256170211</v>
      </c>
      <c r="N803" s="8">
        <v>0.25207980958789372</v>
      </c>
      <c r="O803" s="10">
        <v>1975473.28</v>
      </c>
    </row>
    <row r="804" spans="1:15" x14ac:dyDescent="0.25">
      <c r="A804" s="6">
        <v>2017</v>
      </c>
      <c r="B804" t="s">
        <v>128</v>
      </c>
      <c r="C804" s="5">
        <v>33104</v>
      </c>
      <c r="D804" s="11" t="s">
        <v>49</v>
      </c>
      <c r="E804" s="9">
        <v>1307150</v>
      </c>
      <c r="F804" s="9">
        <v>1307150</v>
      </c>
      <c r="G804" s="10">
        <v>28600</v>
      </c>
      <c r="H804" s="9">
        <v>0</v>
      </c>
      <c r="I804" s="9">
        <v>0</v>
      </c>
      <c r="J804" s="10">
        <v>412099.94</v>
      </c>
      <c r="K804" s="10">
        <v>440699.94</v>
      </c>
      <c r="L804" s="9">
        <v>412099.94</v>
      </c>
      <c r="M804" s="8">
        <v>0.33714565275599589</v>
      </c>
      <c r="N804" s="8">
        <v>0.31526599089622459</v>
      </c>
      <c r="O804" s="10">
        <v>866450.06</v>
      </c>
    </row>
    <row r="805" spans="1:15" x14ac:dyDescent="0.25">
      <c r="A805" s="6">
        <v>2017</v>
      </c>
      <c r="B805" t="s">
        <v>128</v>
      </c>
      <c r="C805" s="5">
        <v>33301</v>
      </c>
      <c r="D805" s="11" t="s">
        <v>48</v>
      </c>
      <c r="E805" s="9">
        <v>4577108</v>
      </c>
      <c r="F805" s="9">
        <v>4577108</v>
      </c>
      <c r="G805" s="10">
        <v>2473324.5600000015</v>
      </c>
      <c r="H805" s="9">
        <v>0</v>
      </c>
      <c r="I805" s="9">
        <v>0</v>
      </c>
      <c r="J805" s="10">
        <v>4322053.8999999994</v>
      </c>
      <c r="K805" s="10">
        <v>6795378.4600000009</v>
      </c>
      <c r="L805" s="9">
        <v>4322053.8999999994</v>
      </c>
      <c r="M805" s="8">
        <v>1.4846445528486549</v>
      </c>
      <c r="N805" s="8">
        <v>0.9442761455486739</v>
      </c>
      <c r="O805" s="10">
        <v>-2218270.4600000009</v>
      </c>
    </row>
    <row r="806" spans="1:15" x14ac:dyDescent="0.25">
      <c r="A806" s="6">
        <v>2017</v>
      </c>
      <c r="B806" t="s">
        <v>128</v>
      </c>
      <c r="C806" s="5">
        <v>33601</v>
      </c>
      <c r="D806" s="11" t="s">
        <v>45</v>
      </c>
      <c r="E806" s="9">
        <v>639455</v>
      </c>
      <c r="F806" s="9">
        <v>455015.78</v>
      </c>
      <c r="G806" s="10">
        <v>0</v>
      </c>
      <c r="H806" s="9">
        <v>0</v>
      </c>
      <c r="I806" s="9">
        <v>2000</v>
      </c>
      <c r="J806" s="10">
        <v>50957.7</v>
      </c>
      <c r="K806" s="10">
        <v>52957.7</v>
      </c>
      <c r="L806" s="9">
        <v>50957.7</v>
      </c>
      <c r="M806" s="8">
        <v>0.11638651301280144</v>
      </c>
      <c r="N806" s="8">
        <v>0.11199106105726706</v>
      </c>
      <c r="O806" s="10">
        <v>402058.08</v>
      </c>
    </row>
    <row r="807" spans="1:15" x14ac:dyDescent="0.25">
      <c r="A807" s="6">
        <v>2017</v>
      </c>
      <c r="B807" t="s">
        <v>128</v>
      </c>
      <c r="C807" s="5">
        <v>33602</v>
      </c>
      <c r="D807" s="11" t="s">
        <v>44</v>
      </c>
      <c r="E807" s="9">
        <v>36000</v>
      </c>
      <c r="F807" s="9">
        <v>36000</v>
      </c>
      <c r="G807" s="10">
        <v>0</v>
      </c>
      <c r="H807" s="9">
        <v>0</v>
      </c>
      <c r="I807" s="9">
        <v>0</v>
      </c>
      <c r="J807" s="10">
        <v>16328.039999999999</v>
      </c>
      <c r="K807" s="10">
        <v>16328.039999999999</v>
      </c>
      <c r="L807" s="9">
        <v>16328.039999999999</v>
      </c>
      <c r="M807" s="8">
        <v>0.45355666666666666</v>
      </c>
      <c r="N807" s="8">
        <v>0.45355666666666666</v>
      </c>
      <c r="O807" s="10">
        <v>19671.96</v>
      </c>
    </row>
    <row r="808" spans="1:15" ht="25.5" x14ac:dyDescent="0.25">
      <c r="A808" s="6">
        <v>2017</v>
      </c>
      <c r="B808" t="s">
        <v>128</v>
      </c>
      <c r="C808" s="5">
        <v>33603</v>
      </c>
      <c r="D808" s="11" t="s">
        <v>43</v>
      </c>
      <c r="E808" s="9">
        <v>51400</v>
      </c>
      <c r="F808" s="9">
        <v>51400</v>
      </c>
      <c r="G808" s="10">
        <v>0</v>
      </c>
      <c r="H808" s="9">
        <v>0</v>
      </c>
      <c r="I808" s="9">
        <v>0</v>
      </c>
      <c r="J808" s="10">
        <v>2318.84</v>
      </c>
      <c r="K808" s="10">
        <v>2318.84</v>
      </c>
      <c r="L808" s="9">
        <v>2318.84</v>
      </c>
      <c r="M808" s="8">
        <v>4.5113618677042805E-2</v>
      </c>
      <c r="N808" s="8">
        <v>4.5113618677042805E-2</v>
      </c>
      <c r="O808" s="10">
        <v>49081.16</v>
      </c>
    </row>
    <row r="809" spans="1:15" ht="25.5" x14ac:dyDescent="0.25">
      <c r="A809" s="6">
        <v>2017</v>
      </c>
      <c r="B809" t="s">
        <v>128</v>
      </c>
      <c r="C809" s="5">
        <v>33604</v>
      </c>
      <c r="D809" s="11" t="s">
        <v>42</v>
      </c>
      <c r="E809" s="9">
        <v>644517</v>
      </c>
      <c r="F809" s="9">
        <v>644517</v>
      </c>
      <c r="G809" s="10">
        <v>406928</v>
      </c>
      <c r="H809" s="9">
        <v>0</v>
      </c>
      <c r="I809" s="9">
        <v>0</v>
      </c>
      <c r="J809" s="10">
        <v>140764.26</v>
      </c>
      <c r="K809" s="10">
        <v>547692.26</v>
      </c>
      <c r="L809" s="9">
        <v>140764.26</v>
      </c>
      <c r="M809" s="8">
        <v>0.84977162743573875</v>
      </c>
      <c r="N809" s="8">
        <v>0.21840271086720756</v>
      </c>
      <c r="O809" s="10">
        <v>96824.739999999991</v>
      </c>
    </row>
    <row r="810" spans="1:15" ht="25.5" x14ac:dyDescent="0.25">
      <c r="A810" s="6">
        <v>2017</v>
      </c>
      <c r="B810" t="s">
        <v>128</v>
      </c>
      <c r="C810" s="5">
        <v>33605</v>
      </c>
      <c r="D810" s="11" t="s">
        <v>41</v>
      </c>
      <c r="E810" s="9">
        <v>1438020</v>
      </c>
      <c r="F810" s="9">
        <v>1438020</v>
      </c>
      <c r="G810" s="10">
        <v>852866.55</v>
      </c>
      <c r="H810" s="9">
        <v>0</v>
      </c>
      <c r="I810" s="9">
        <v>384</v>
      </c>
      <c r="J810" s="10">
        <v>547576.45000000007</v>
      </c>
      <c r="K810" s="10">
        <v>1400827</v>
      </c>
      <c r="L810" s="9">
        <v>547576.45000000007</v>
      </c>
      <c r="M810" s="8">
        <v>0.97413596472928055</v>
      </c>
      <c r="N810" s="8">
        <v>0.38078500299022272</v>
      </c>
      <c r="O810" s="10">
        <v>37193</v>
      </c>
    </row>
    <row r="811" spans="1:15" x14ac:dyDescent="0.25">
      <c r="A811" s="6">
        <v>2017</v>
      </c>
      <c r="B811" t="s">
        <v>128</v>
      </c>
      <c r="C811" s="5">
        <v>33801</v>
      </c>
      <c r="D811" s="11" t="s">
        <v>40</v>
      </c>
      <c r="E811" s="9">
        <v>4805000</v>
      </c>
      <c r="F811" s="9">
        <v>3626000</v>
      </c>
      <c r="G811" s="10">
        <v>2012594.1099999999</v>
      </c>
      <c r="H811" s="9">
        <v>0</v>
      </c>
      <c r="I811" s="9">
        <v>0</v>
      </c>
      <c r="J811" s="10">
        <v>1418097.54</v>
      </c>
      <c r="K811" s="10">
        <v>3430691.65</v>
      </c>
      <c r="L811" s="9">
        <v>1418097.54</v>
      </c>
      <c r="M811" s="8">
        <v>0.94613669332597905</v>
      </c>
      <c r="N811" s="8">
        <v>0.39109143408714836</v>
      </c>
      <c r="O811" s="10">
        <v>195308.35000000009</v>
      </c>
    </row>
    <row r="812" spans="1:15" x14ac:dyDescent="0.25">
      <c r="A812" s="6">
        <v>2017</v>
      </c>
      <c r="B812" t="s">
        <v>128</v>
      </c>
      <c r="C812" s="5">
        <v>33901</v>
      </c>
      <c r="D812" s="11" t="s">
        <v>39</v>
      </c>
      <c r="E812" s="9">
        <v>11708858</v>
      </c>
      <c r="F812" s="9">
        <v>14165700.880000001</v>
      </c>
      <c r="G812" s="10">
        <v>6896004.8839999977</v>
      </c>
      <c r="H812" s="9">
        <v>0</v>
      </c>
      <c r="I812" s="9">
        <v>777298.84000000032</v>
      </c>
      <c r="J812" s="10">
        <v>6417415.0199999958</v>
      </c>
      <c r="K812" s="10">
        <v>14090718.743999993</v>
      </c>
      <c r="L812" s="9">
        <v>6417415.0199999958</v>
      </c>
      <c r="M812" s="8">
        <v>0.99470678248572431</v>
      </c>
      <c r="N812" s="8">
        <v>0.45302488555723303</v>
      </c>
      <c r="O812" s="10">
        <v>74982.136000007391</v>
      </c>
    </row>
    <row r="813" spans="1:15" x14ac:dyDescent="0.25">
      <c r="A813" s="6">
        <v>2017</v>
      </c>
      <c r="B813" t="s">
        <v>128</v>
      </c>
      <c r="C813" s="5">
        <v>33903</v>
      </c>
      <c r="D813" s="11" t="s">
        <v>38</v>
      </c>
      <c r="E813" s="9">
        <v>1450855</v>
      </c>
      <c r="F813" s="9">
        <v>1450855</v>
      </c>
      <c r="G813" s="10">
        <v>618151.71</v>
      </c>
      <c r="H813" s="9">
        <v>0</v>
      </c>
      <c r="I813" s="9">
        <v>328108</v>
      </c>
      <c r="J813" s="10">
        <v>371438.81000000006</v>
      </c>
      <c r="K813" s="10">
        <v>1317698.52</v>
      </c>
      <c r="L813" s="9">
        <v>371438.81000000006</v>
      </c>
      <c r="M813" s="8">
        <v>0.90822206216334511</v>
      </c>
      <c r="N813" s="8">
        <v>0.25601373672765371</v>
      </c>
      <c r="O813" s="10">
        <v>133156.47999999998</v>
      </c>
    </row>
    <row r="814" spans="1:15" x14ac:dyDescent="0.25">
      <c r="A814" s="6">
        <v>2017</v>
      </c>
      <c r="B814" t="s">
        <v>128</v>
      </c>
      <c r="C814" s="5">
        <v>34101</v>
      </c>
      <c r="D814" s="11" t="s">
        <v>37</v>
      </c>
      <c r="E814" s="9">
        <v>932460</v>
      </c>
      <c r="F814" s="9">
        <v>344168</v>
      </c>
      <c r="G814" s="10">
        <v>2088.5219999999995</v>
      </c>
      <c r="H814" s="9">
        <v>0</v>
      </c>
      <c r="I814" s="9">
        <v>5359.2</v>
      </c>
      <c r="J814" s="10">
        <v>35537.669999999991</v>
      </c>
      <c r="K814" s="10">
        <v>42985.391999999993</v>
      </c>
      <c r="L814" s="9">
        <v>35537.669999999991</v>
      </c>
      <c r="M814" s="8">
        <v>0.12489653889960714</v>
      </c>
      <c r="N814" s="8">
        <v>0.10325675251621298</v>
      </c>
      <c r="O814" s="10">
        <v>301182.60800000001</v>
      </c>
    </row>
    <row r="815" spans="1:15" x14ac:dyDescent="0.25">
      <c r="A815" s="6">
        <v>2017</v>
      </c>
      <c r="B815" t="s">
        <v>128</v>
      </c>
      <c r="C815" s="5">
        <v>34401</v>
      </c>
      <c r="D815" s="11" t="s">
        <v>36</v>
      </c>
      <c r="E815" s="9">
        <v>350000</v>
      </c>
      <c r="F815" s="9">
        <v>80000</v>
      </c>
      <c r="G815" s="10">
        <v>0</v>
      </c>
      <c r="H815" s="9">
        <v>0</v>
      </c>
      <c r="I815" s="9">
        <v>0</v>
      </c>
      <c r="J815" s="10">
        <v>0</v>
      </c>
      <c r="K815" s="10">
        <v>0</v>
      </c>
      <c r="L815" s="9">
        <v>0</v>
      </c>
      <c r="M815" s="8">
        <v>0</v>
      </c>
      <c r="N815" s="8">
        <v>0</v>
      </c>
      <c r="O815" s="10">
        <v>80000</v>
      </c>
    </row>
    <row r="816" spans="1:15" x14ac:dyDescent="0.25">
      <c r="A816" s="6">
        <v>2017</v>
      </c>
      <c r="B816" t="s">
        <v>128</v>
      </c>
      <c r="C816" s="5">
        <v>34501</v>
      </c>
      <c r="D816" s="11" t="s">
        <v>35</v>
      </c>
      <c r="E816" s="9">
        <v>1440000</v>
      </c>
      <c r="F816" s="9">
        <v>489673.56</v>
      </c>
      <c r="G816" s="10">
        <v>343880.87200000003</v>
      </c>
      <c r="H816" s="9">
        <v>0</v>
      </c>
      <c r="I816" s="9">
        <v>0</v>
      </c>
      <c r="J816" s="10">
        <v>145792.69</v>
      </c>
      <c r="K816" s="10">
        <v>489673.56200000003</v>
      </c>
      <c r="L816" s="9">
        <v>145792.69</v>
      </c>
      <c r="M816" s="8">
        <v>1.0000000040843537</v>
      </c>
      <c r="N816" s="8">
        <v>0.29773445394928</v>
      </c>
      <c r="O816" s="10">
        <v>-2.0000000367872417E-3</v>
      </c>
    </row>
    <row r="817" spans="1:15" x14ac:dyDescent="0.25">
      <c r="A817" s="6">
        <v>2017</v>
      </c>
      <c r="B817" t="s">
        <v>128</v>
      </c>
      <c r="C817" s="5">
        <v>34601</v>
      </c>
      <c r="D817" s="11" t="s">
        <v>34</v>
      </c>
      <c r="E817" s="9">
        <v>45791</v>
      </c>
      <c r="F817" s="9">
        <v>20000</v>
      </c>
      <c r="G817" s="10">
        <v>0</v>
      </c>
      <c r="H817" s="9">
        <v>0</v>
      </c>
      <c r="I817" s="9">
        <v>0</v>
      </c>
      <c r="J817" s="10">
        <v>230.38</v>
      </c>
      <c r="K817" s="10">
        <v>230.38</v>
      </c>
      <c r="L817" s="9">
        <v>230.38</v>
      </c>
      <c r="M817" s="8">
        <v>1.1519E-2</v>
      </c>
      <c r="N817" s="8">
        <v>1.1519E-2</v>
      </c>
      <c r="O817" s="10">
        <v>19769.62</v>
      </c>
    </row>
    <row r="818" spans="1:15" x14ac:dyDescent="0.25">
      <c r="A818" s="6">
        <v>2017</v>
      </c>
      <c r="B818" t="s">
        <v>128</v>
      </c>
      <c r="C818" s="5">
        <v>34701</v>
      </c>
      <c r="D818" s="11" t="s">
        <v>33</v>
      </c>
      <c r="E818" s="9">
        <v>345000</v>
      </c>
      <c r="F818" s="9">
        <v>345000</v>
      </c>
      <c r="G818" s="10">
        <v>75.799999999988358</v>
      </c>
      <c r="H818" s="9">
        <v>0</v>
      </c>
      <c r="I818" s="9">
        <v>0</v>
      </c>
      <c r="J818" s="10">
        <v>221467.95</v>
      </c>
      <c r="K818" s="10">
        <v>221543.75</v>
      </c>
      <c r="L818" s="9">
        <v>221467.95</v>
      </c>
      <c r="M818" s="8">
        <v>0.64215579710144932</v>
      </c>
      <c r="N818" s="8">
        <v>0.64193608695652182</v>
      </c>
      <c r="O818" s="10">
        <v>123456.25</v>
      </c>
    </row>
    <row r="819" spans="1:15" x14ac:dyDescent="0.25">
      <c r="A819" s="6">
        <v>2017</v>
      </c>
      <c r="B819" t="s">
        <v>128</v>
      </c>
      <c r="C819" s="5">
        <v>35101</v>
      </c>
      <c r="D819" s="11" t="s">
        <v>156</v>
      </c>
      <c r="E819" s="9">
        <v>79000</v>
      </c>
      <c r="F819" s="9">
        <v>79000</v>
      </c>
      <c r="G819" s="10">
        <v>0</v>
      </c>
      <c r="H819" s="9">
        <v>0</v>
      </c>
      <c r="I819" s="9">
        <v>0</v>
      </c>
      <c r="J819" s="10">
        <v>22973.23</v>
      </c>
      <c r="K819" s="10">
        <v>22973.23</v>
      </c>
      <c r="L819" s="9">
        <v>22973.23</v>
      </c>
      <c r="M819" s="8">
        <v>0.29080037974683542</v>
      </c>
      <c r="N819" s="8">
        <v>0.29080037974683542</v>
      </c>
      <c r="O819" s="10">
        <v>56026.770000000004</v>
      </c>
    </row>
    <row r="820" spans="1:15" x14ac:dyDescent="0.25">
      <c r="A820" s="6">
        <v>2017</v>
      </c>
      <c r="B820" t="s">
        <v>128</v>
      </c>
      <c r="C820" s="5">
        <v>35201</v>
      </c>
      <c r="D820" s="11" t="s">
        <v>31</v>
      </c>
      <c r="E820" s="9">
        <v>130000</v>
      </c>
      <c r="F820" s="9">
        <v>130000</v>
      </c>
      <c r="G820" s="10">
        <v>0</v>
      </c>
      <c r="H820" s="9">
        <v>0</v>
      </c>
      <c r="I820" s="9">
        <v>103.19999999999709</v>
      </c>
      <c r="J820" s="10">
        <v>129896.8</v>
      </c>
      <c r="K820" s="10">
        <v>130000</v>
      </c>
      <c r="L820" s="9">
        <v>129896.8</v>
      </c>
      <c r="M820" s="8">
        <v>1</v>
      </c>
      <c r="N820" s="8">
        <v>0.99920615384615386</v>
      </c>
      <c r="O820" s="10">
        <v>0</v>
      </c>
    </row>
    <row r="821" spans="1:15" x14ac:dyDescent="0.25">
      <c r="A821" s="6">
        <v>2017</v>
      </c>
      <c r="B821" t="s">
        <v>128</v>
      </c>
      <c r="C821" s="5">
        <v>35301</v>
      </c>
      <c r="D821" s="11" t="s">
        <v>30</v>
      </c>
      <c r="E821" s="9">
        <v>616560</v>
      </c>
      <c r="F821" s="9">
        <v>842351</v>
      </c>
      <c r="G821" s="10">
        <v>0</v>
      </c>
      <c r="H821" s="9">
        <v>0</v>
      </c>
      <c r="I821" s="9">
        <v>414205.02</v>
      </c>
      <c r="J821" s="10">
        <v>0</v>
      </c>
      <c r="K821" s="10">
        <v>414205.02</v>
      </c>
      <c r="L821" s="9">
        <v>0</v>
      </c>
      <c r="M821" s="8">
        <v>0.49172496975726271</v>
      </c>
      <c r="N821" s="8">
        <v>0</v>
      </c>
      <c r="O821" s="10">
        <v>428145.98</v>
      </c>
    </row>
    <row r="822" spans="1:15" x14ac:dyDescent="0.25">
      <c r="A822" s="6">
        <v>2017</v>
      </c>
      <c r="B822" t="s">
        <v>128</v>
      </c>
      <c r="C822" s="5">
        <v>35501</v>
      </c>
      <c r="D822" s="11" t="s">
        <v>29</v>
      </c>
      <c r="E822" s="9">
        <v>130000</v>
      </c>
      <c r="F822" s="9">
        <v>130000</v>
      </c>
      <c r="G822" s="10">
        <v>0</v>
      </c>
      <c r="H822" s="9">
        <v>0</v>
      </c>
      <c r="I822" s="9">
        <v>105860.4</v>
      </c>
      <c r="J822" s="10">
        <v>24139.599999999999</v>
      </c>
      <c r="K822" s="10">
        <v>130000</v>
      </c>
      <c r="L822" s="9">
        <v>24139.599999999999</v>
      </c>
      <c r="M822" s="8">
        <v>1</v>
      </c>
      <c r="N822" s="8">
        <v>0.18568923076923075</v>
      </c>
      <c r="O822" s="10">
        <v>0</v>
      </c>
    </row>
    <row r="823" spans="1:15" x14ac:dyDescent="0.25">
      <c r="A823" s="6">
        <v>2017</v>
      </c>
      <c r="B823" t="s">
        <v>128</v>
      </c>
      <c r="C823" s="5">
        <v>35701</v>
      </c>
      <c r="D823" s="11" t="s">
        <v>28</v>
      </c>
      <c r="E823" s="9">
        <v>775000</v>
      </c>
      <c r="F823" s="9">
        <v>775000</v>
      </c>
      <c r="G823" s="10">
        <v>109668.83</v>
      </c>
      <c r="H823" s="9">
        <v>0</v>
      </c>
      <c r="I823" s="9">
        <v>500536.12</v>
      </c>
      <c r="J823" s="10">
        <v>64810.469999999994</v>
      </c>
      <c r="K823" s="10">
        <v>675015.41999999993</v>
      </c>
      <c r="L823" s="9">
        <v>64810.469999999994</v>
      </c>
      <c r="M823" s="8">
        <v>0.87098763870967733</v>
      </c>
      <c r="N823" s="8">
        <v>8.3626412903225797E-2</v>
      </c>
      <c r="O823" s="10">
        <v>99984.580000000075</v>
      </c>
    </row>
    <row r="824" spans="1:15" x14ac:dyDescent="0.25">
      <c r="A824" s="6">
        <v>2017</v>
      </c>
      <c r="B824" t="s">
        <v>128</v>
      </c>
      <c r="C824" s="5">
        <v>35801</v>
      </c>
      <c r="D824" s="11" t="s">
        <v>27</v>
      </c>
      <c r="E824" s="9">
        <v>1012616</v>
      </c>
      <c r="F824" s="9">
        <v>3867382.6999999993</v>
      </c>
      <c r="G824" s="10">
        <v>2241348.9699999997</v>
      </c>
      <c r="H824" s="9">
        <v>0</v>
      </c>
      <c r="I824" s="9">
        <v>0</v>
      </c>
      <c r="J824" s="10">
        <v>1628870.3299999998</v>
      </c>
      <c r="K824" s="10">
        <v>3870219.3</v>
      </c>
      <c r="L824" s="9">
        <v>1628870.3299999998</v>
      </c>
      <c r="M824" s="8">
        <v>1.0007334676239827</v>
      </c>
      <c r="N824" s="8">
        <v>0.42118157326400624</v>
      </c>
      <c r="O824" s="10">
        <v>-2836.6000000005588</v>
      </c>
    </row>
    <row r="825" spans="1:15" x14ac:dyDescent="0.25">
      <c r="A825" s="6">
        <v>2017</v>
      </c>
      <c r="B825" t="s">
        <v>128</v>
      </c>
      <c r="C825" s="5">
        <v>35901</v>
      </c>
      <c r="D825" s="11" t="s">
        <v>26</v>
      </c>
      <c r="E825" s="9">
        <v>433752</v>
      </c>
      <c r="F825" s="9">
        <v>433752</v>
      </c>
      <c r="G825" s="10">
        <v>47369.799999999996</v>
      </c>
      <c r="H825" s="9">
        <v>0</v>
      </c>
      <c r="I825" s="9">
        <v>90352.41</v>
      </c>
      <c r="J825" s="10">
        <v>39212.659999999996</v>
      </c>
      <c r="K825" s="10">
        <v>176934.87</v>
      </c>
      <c r="L825" s="9">
        <v>39212.659999999996</v>
      </c>
      <c r="M825" s="8">
        <v>0.40791712775964145</v>
      </c>
      <c r="N825" s="8">
        <v>9.0403410243641513E-2</v>
      </c>
      <c r="O825" s="10">
        <v>256817.13</v>
      </c>
    </row>
    <row r="826" spans="1:15" x14ac:dyDescent="0.25">
      <c r="A826" s="6">
        <v>2017</v>
      </c>
      <c r="B826" t="s">
        <v>128</v>
      </c>
      <c r="C826" s="5">
        <v>36201</v>
      </c>
      <c r="D826" s="11" t="s">
        <v>25</v>
      </c>
      <c r="E826" s="9">
        <v>179000</v>
      </c>
      <c r="F826" s="9">
        <v>179000</v>
      </c>
      <c r="G826" s="10">
        <v>0</v>
      </c>
      <c r="H826" s="9">
        <v>0</v>
      </c>
      <c r="I826" s="9">
        <v>0</v>
      </c>
      <c r="J826" s="10">
        <v>0</v>
      </c>
      <c r="K826" s="10">
        <v>0</v>
      </c>
      <c r="L826" s="9">
        <v>0</v>
      </c>
      <c r="M826" s="8">
        <v>0</v>
      </c>
      <c r="N826" s="8">
        <v>0</v>
      </c>
      <c r="O826" s="10">
        <v>179000</v>
      </c>
    </row>
    <row r="827" spans="1:15" x14ac:dyDescent="0.25">
      <c r="A827" s="6">
        <v>2017</v>
      </c>
      <c r="B827" t="s">
        <v>128</v>
      </c>
      <c r="C827" s="5">
        <v>37101</v>
      </c>
      <c r="D827" s="11" t="s">
        <v>24</v>
      </c>
      <c r="E827" s="9">
        <v>300000</v>
      </c>
      <c r="F827" s="9">
        <v>300000</v>
      </c>
      <c r="G827" s="10">
        <v>193730</v>
      </c>
      <c r="H827" s="9">
        <v>0</v>
      </c>
      <c r="I827" s="9">
        <v>20530</v>
      </c>
      <c r="J827" s="10">
        <v>20487</v>
      </c>
      <c r="K827" s="10">
        <v>234747</v>
      </c>
      <c r="L827" s="9">
        <v>20487</v>
      </c>
      <c r="M827" s="8">
        <v>0.78249000000000002</v>
      </c>
      <c r="N827" s="8">
        <v>6.8290000000000003E-2</v>
      </c>
      <c r="O827" s="10">
        <v>65253</v>
      </c>
    </row>
    <row r="828" spans="1:15" ht="25.5" x14ac:dyDescent="0.25">
      <c r="A828" s="6">
        <v>2017</v>
      </c>
      <c r="B828" t="s">
        <v>128</v>
      </c>
      <c r="C828" s="5">
        <v>37104</v>
      </c>
      <c r="D828" s="11" t="s">
        <v>23</v>
      </c>
      <c r="E828" s="9">
        <v>150000</v>
      </c>
      <c r="F828" s="9">
        <v>150000</v>
      </c>
      <c r="G828" s="10">
        <v>71138.399999999994</v>
      </c>
      <c r="H828" s="9">
        <v>0</v>
      </c>
      <c r="I828" s="9">
        <v>0</v>
      </c>
      <c r="J828" s="10">
        <v>39338.6</v>
      </c>
      <c r="K828" s="10">
        <v>110477</v>
      </c>
      <c r="L828" s="9">
        <v>39338.6</v>
      </c>
      <c r="M828" s="8">
        <v>0.73651333333333335</v>
      </c>
      <c r="N828" s="8">
        <v>0.26225733333333334</v>
      </c>
      <c r="O828" s="10">
        <v>39523</v>
      </c>
    </row>
    <row r="829" spans="1:15" ht="25.5" x14ac:dyDescent="0.25">
      <c r="A829" s="6">
        <v>2017</v>
      </c>
      <c r="B829" t="s">
        <v>128</v>
      </c>
      <c r="C829" s="5">
        <v>37106</v>
      </c>
      <c r="D829" s="11" t="s">
        <v>22</v>
      </c>
      <c r="E829" s="9">
        <v>281123</v>
      </c>
      <c r="F829" s="9">
        <v>281123</v>
      </c>
      <c r="G829" s="10">
        <v>0</v>
      </c>
      <c r="H829" s="9">
        <v>0</v>
      </c>
      <c r="I829" s="9">
        <v>0</v>
      </c>
      <c r="J829" s="10">
        <v>404193</v>
      </c>
      <c r="K829" s="10">
        <v>404193</v>
      </c>
      <c r="L829" s="9">
        <v>404193</v>
      </c>
      <c r="M829" s="8">
        <v>1.4377799041700607</v>
      </c>
      <c r="N829" s="8">
        <v>1.4377799041700607</v>
      </c>
      <c r="O829" s="10">
        <v>-123070</v>
      </c>
    </row>
    <row r="830" spans="1:15" x14ac:dyDescent="0.25">
      <c r="A830" s="6">
        <v>2017</v>
      </c>
      <c r="B830" t="s">
        <v>128</v>
      </c>
      <c r="C830" s="5">
        <v>37201</v>
      </c>
      <c r="D830" s="11" t="s">
        <v>21</v>
      </c>
      <c r="E830" s="9">
        <v>114000</v>
      </c>
      <c r="F830" s="9">
        <v>114000</v>
      </c>
      <c r="G830" s="10">
        <v>10000</v>
      </c>
      <c r="H830" s="9">
        <v>0</v>
      </c>
      <c r="I830" s="9">
        <v>4550</v>
      </c>
      <c r="J830" s="10">
        <v>25919.17</v>
      </c>
      <c r="K830" s="10">
        <v>40469.17</v>
      </c>
      <c r="L830" s="9">
        <v>25919.17</v>
      </c>
      <c r="M830" s="8">
        <v>0.35499271929824561</v>
      </c>
      <c r="N830" s="8">
        <v>0.22736114035087718</v>
      </c>
      <c r="O830" s="10">
        <v>73530.83</v>
      </c>
    </row>
    <row r="831" spans="1:15" ht="25.5" x14ac:dyDescent="0.25">
      <c r="A831" s="6">
        <v>2017</v>
      </c>
      <c r="B831" t="s">
        <v>128</v>
      </c>
      <c r="C831" s="5">
        <v>37204</v>
      </c>
      <c r="D831" s="11" t="s">
        <v>20</v>
      </c>
      <c r="E831" s="9">
        <v>27600</v>
      </c>
      <c r="F831" s="9">
        <v>27600</v>
      </c>
      <c r="G831" s="10">
        <v>10000</v>
      </c>
      <c r="H831" s="9">
        <v>0</v>
      </c>
      <c r="I831" s="9">
        <v>0</v>
      </c>
      <c r="J831" s="10">
        <v>1963.12</v>
      </c>
      <c r="K831" s="10">
        <v>11963.119999999999</v>
      </c>
      <c r="L831" s="9">
        <v>1963.12</v>
      </c>
      <c r="M831" s="8">
        <v>0.43344637681159415</v>
      </c>
      <c r="N831" s="8">
        <v>7.1127536231884059E-2</v>
      </c>
      <c r="O831" s="10">
        <v>15636.880000000001</v>
      </c>
    </row>
    <row r="832" spans="1:15" x14ac:dyDescent="0.25">
      <c r="A832" s="6">
        <v>2017</v>
      </c>
      <c r="B832" t="s">
        <v>128</v>
      </c>
      <c r="C832" s="5">
        <v>37501</v>
      </c>
      <c r="D832" s="11" t="s">
        <v>19</v>
      </c>
      <c r="E832" s="9">
        <v>202000</v>
      </c>
      <c r="F832" s="9">
        <v>202000</v>
      </c>
      <c r="G832" s="10">
        <v>30000</v>
      </c>
      <c r="H832" s="9">
        <v>0</v>
      </c>
      <c r="I832" s="9">
        <v>19000</v>
      </c>
      <c r="J832" s="10">
        <v>40314.089999999997</v>
      </c>
      <c r="K832" s="10">
        <v>89314.09</v>
      </c>
      <c r="L832" s="9">
        <v>40314.089999999997</v>
      </c>
      <c r="M832" s="8">
        <v>0.44214896039603957</v>
      </c>
      <c r="N832" s="8">
        <v>0.199574702970297</v>
      </c>
      <c r="O832" s="10">
        <v>112685.91</v>
      </c>
    </row>
    <row r="833" spans="1:15" x14ac:dyDescent="0.25">
      <c r="A833" s="6">
        <v>2017</v>
      </c>
      <c r="B833" t="s">
        <v>128</v>
      </c>
      <c r="C833" s="5">
        <v>37504</v>
      </c>
      <c r="D833" s="11" t="s">
        <v>18</v>
      </c>
      <c r="E833" s="9">
        <v>280394</v>
      </c>
      <c r="F833" s="9">
        <v>280394</v>
      </c>
      <c r="G833" s="10">
        <v>30000</v>
      </c>
      <c r="H833" s="9">
        <v>0</v>
      </c>
      <c r="I833" s="9">
        <v>0</v>
      </c>
      <c r="J833" s="10">
        <v>53433.57</v>
      </c>
      <c r="K833" s="10">
        <v>83433.570000000007</v>
      </c>
      <c r="L833" s="9">
        <v>53433.57</v>
      </c>
      <c r="M833" s="8">
        <v>0.29755832863756004</v>
      </c>
      <c r="N833" s="8">
        <v>0.19056602495060521</v>
      </c>
      <c r="O833" s="10">
        <v>196960.43</v>
      </c>
    </row>
    <row r="834" spans="1:15" ht="25.5" x14ac:dyDescent="0.25">
      <c r="A834" s="6">
        <v>2017</v>
      </c>
      <c r="B834" t="s">
        <v>128</v>
      </c>
      <c r="C834" s="5">
        <v>37602</v>
      </c>
      <c r="D834" s="11" t="s">
        <v>17</v>
      </c>
      <c r="E834" s="9">
        <v>532606</v>
      </c>
      <c r="F834" s="9">
        <v>532606</v>
      </c>
      <c r="G834" s="10">
        <v>30000</v>
      </c>
      <c r="H834" s="9">
        <v>0</v>
      </c>
      <c r="I834" s="9">
        <v>11650</v>
      </c>
      <c r="J834" s="10">
        <v>415667.81</v>
      </c>
      <c r="K834" s="10">
        <v>457317.81</v>
      </c>
      <c r="L834" s="9">
        <v>415667.81</v>
      </c>
      <c r="M834" s="8">
        <v>0.85864186659556974</v>
      </c>
      <c r="N834" s="8">
        <v>0.78044147080581139</v>
      </c>
      <c r="O834" s="10">
        <v>75288.19</v>
      </c>
    </row>
    <row r="835" spans="1:15" x14ac:dyDescent="0.25">
      <c r="A835" s="6">
        <v>2017</v>
      </c>
      <c r="B835" t="s">
        <v>128</v>
      </c>
      <c r="C835" s="5">
        <v>38301</v>
      </c>
      <c r="D835" s="11" t="s">
        <v>16</v>
      </c>
      <c r="E835" s="9">
        <v>322500</v>
      </c>
      <c r="F835" s="9">
        <v>322500</v>
      </c>
      <c r="G835" s="10">
        <v>0</v>
      </c>
      <c r="H835" s="9">
        <v>0</v>
      </c>
      <c r="I835" s="9">
        <v>0</v>
      </c>
      <c r="J835" s="10">
        <v>65308.930000000008</v>
      </c>
      <c r="K835" s="10">
        <v>65308.930000000008</v>
      </c>
      <c r="L835" s="9">
        <v>65308.930000000008</v>
      </c>
      <c r="M835" s="8">
        <v>0.2025083100775194</v>
      </c>
      <c r="N835" s="8">
        <v>0.2025083100775194</v>
      </c>
      <c r="O835" s="10">
        <v>257191.07</v>
      </c>
    </row>
    <row r="836" spans="1:15" x14ac:dyDescent="0.25">
      <c r="A836" s="6">
        <v>2017</v>
      </c>
      <c r="B836" t="s">
        <v>128</v>
      </c>
      <c r="C836" s="5">
        <v>38401</v>
      </c>
      <c r="D836" s="11" t="s">
        <v>15</v>
      </c>
      <c r="E836" s="9">
        <v>0</v>
      </c>
      <c r="F836" s="9">
        <v>400000</v>
      </c>
      <c r="G836" s="10">
        <v>0</v>
      </c>
      <c r="H836" s="9">
        <v>0</v>
      </c>
      <c r="I836" s="9">
        <v>185805.33</v>
      </c>
      <c r="J836" s="10">
        <v>193019.66999999998</v>
      </c>
      <c r="K836" s="10">
        <v>378825</v>
      </c>
      <c r="L836" s="9">
        <v>193019.66999999998</v>
      </c>
      <c r="M836" s="8">
        <v>0.94706250000000003</v>
      </c>
      <c r="N836" s="8">
        <v>0.48254917499999994</v>
      </c>
      <c r="O836" s="10">
        <v>21175</v>
      </c>
    </row>
    <row r="837" spans="1:15" x14ac:dyDescent="0.25">
      <c r="A837" s="6">
        <v>2017</v>
      </c>
      <c r="B837" t="s">
        <v>128</v>
      </c>
      <c r="C837" s="5">
        <v>38501</v>
      </c>
      <c r="D837" s="11" t="s">
        <v>14</v>
      </c>
      <c r="E837" s="9">
        <v>50000</v>
      </c>
      <c r="F837" s="9">
        <v>50000</v>
      </c>
      <c r="G837" s="10">
        <v>0</v>
      </c>
      <c r="H837" s="9">
        <v>0</v>
      </c>
      <c r="I837" s="9">
        <v>0</v>
      </c>
      <c r="J837" s="10">
        <v>10927.98</v>
      </c>
      <c r="K837" s="10">
        <v>10927.98</v>
      </c>
      <c r="L837" s="9">
        <v>10927.98</v>
      </c>
      <c r="M837" s="8">
        <v>0.21855959999999999</v>
      </c>
      <c r="N837" s="8">
        <v>0.21855959999999999</v>
      </c>
      <c r="O837" s="10">
        <v>39072.020000000004</v>
      </c>
    </row>
    <row r="838" spans="1:15" x14ac:dyDescent="0.25">
      <c r="A838" s="6">
        <v>2017</v>
      </c>
      <c r="B838" t="s">
        <v>128</v>
      </c>
      <c r="C838" s="5">
        <v>39202</v>
      </c>
      <c r="D838" s="11" t="s">
        <v>13</v>
      </c>
      <c r="E838" s="9">
        <v>703000</v>
      </c>
      <c r="F838" s="9">
        <v>295500</v>
      </c>
      <c r="G838" s="10">
        <v>0</v>
      </c>
      <c r="H838" s="9">
        <v>0</v>
      </c>
      <c r="I838" s="9">
        <v>0</v>
      </c>
      <c r="J838" s="10">
        <v>8362.130000000001</v>
      </c>
      <c r="K838" s="10">
        <v>8362.130000000001</v>
      </c>
      <c r="L838" s="9">
        <v>8362.130000000001</v>
      </c>
      <c r="M838" s="8">
        <v>2.8298240270727585E-2</v>
      </c>
      <c r="N838" s="8">
        <v>2.8298240270727585E-2</v>
      </c>
      <c r="O838" s="10">
        <v>287137.87</v>
      </c>
    </row>
    <row r="839" spans="1:15" x14ac:dyDescent="0.25">
      <c r="A839" s="6">
        <v>2017</v>
      </c>
      <c r="B839" t="s">
        <v>128</v>
      </c>
      <c r="C839" s="5">
        <v>39801</v>
      </c>
      <c r="D839" s="11" t="s">
        <v>11</v>
      </c>
      <c r="E839" s="9">
        <v>2700000</v>
      </c>
      <c r="F839" s="9">
        <v>2700000</v>
      </c>
      <c r="G839" s="10">
        <v>0</v>
      </c>
      <c r="H839" s="9">
        <v>0</v>
      </c>
      <c r="I839" s="9">
        <v>0</v>
      </c>
      <c r="J839" s="10">
        <v>830383</v>
      </c>
      <c r="K839" s="10">
        <v>830383</v>
      </c>
      <c r="L839" s="9">
        <v>830383</v>
      </c>
      <c r="M839" s="8">
        <v>0.30754925925925924</v>
      </c>
      <c r="N839" s="8">
        <v>0.30754925925925924</v>
      </c>
      <c r="O839" s="10">
        <v>1869617</v>
      </c>
    </row>
    <row r="840" spans="1:15" x14ac:dyDescent="0.25">
      <c r="A840" s="6">
        <v>2017</v>
      </c>
      <c r="B840" t="s">
        <v>128</v>
      </c>
      <c r="C840" s="5">
        <v>43901</v>
      </c>
      <c r="D840" s="11" t="s">
        <v>10</v>
      </c>
      <c r="E840" s="9">
        <v>4153610</v>
      </c>
      <c r="F840" s="9">
        <v>4153610</v>
      </c>
      <c r="G840" s="10">
        <v>0</v>
      </c>
      <c r="H840" s="9">
        <v>0</v>
      </c>
      <c r="I840" s="9">
        <v>0</v>
      </c>
      <c r="J840" s="10">
        <v>2709288.6800000104</v>
      </c>
      <c r="K840" s="10">
        <v>2709288.6800000104</v>
      </c>
      <c r="L840" s="9">
        <v>2709288.6800000104</v>
      </c>
      <c r="M840" s="8">
        <v>0.65227324664569142</v>
      </c>
      <c r="N840" s="8">
        <v>0.65227324664569131</v>
      </c>
      <c r="O840" s="10">
        <v>1444321.3199999896</v>
      </c>
    </row>
    <row r="841" spans="1:15" x14ac:dyDescent="0.25">
      <c r="A841" s="6">
        <v>2017</v>
      </c>
      <c r="B841" t="s">
        <v>128</v>
      </c>
      <c r="C841" s="5">
        <v>44102</v>
      </c>
      <c r="D841" s="11" t="s">
        <v>9</v>
      </c>
      <c r="E841" s="9">
        <v>1786928</v>
      </c>
      <c r="F841" s="9">
        <v>1786928</v>
      </c>
      <c r="G841" s="10">
        <v>253135</v>
      </c>
      <c r="H841" s="9">
        <v>0</v>
      </c>
      <c r="I841" s="9">
        <v>0</v>
      </c>
      <c r="J841" s="10">
        <v>155006.32</v>
      </c>
      <c r="K841" s="10">
        <v>408141.32</v>
      </c>
      <c r="L841" s="9">
        <v>155006.32</v>
      </c>
      <c r="M841" s="8">
        <v>0.22840389763885283</v>
      </c>
      <c r="N841" s="8">
        <v>8.6744580643428285E-2</v>
      </c>
      <c r="O841" s="10">
        <v>1378786.68</v>
      </c>
    </row>
    <row r="842" spans="1:15" x14ac:dyDescent="0.25">
      <c r="A842" s="6">
        <v>2017</v>
      </c>
      <c r="B842" t="s">
        <v>128</v>
      </c>
      <c r="C842" s="5">
        <v>44106</v>
      </c>
      <c r="D842" s="11" t="s">
        <v>157</v>
      </c>
      <c r="E842" s="9">
        <v>410267</v>
      </c>
      <c r="F842" s="9">
        <v>410267</v>
      </c>
      <c r="G842" s="10">
        <v>0</v>
      </c>
      <c r="H842" s="9">
        <v>0</v>
      </c>
      <c r="I842" s="9">
        <v>0</v>
      </c>
      <c r="J842" s="10">
        <v>77000</v>
      </c>
      <c r="K842" s="10">
        <v>77000</v>
      </c>
      <c r="L842" s="9">
        <v>77000</v>
      </c>
      <c r="M842" s="8">
        <v>0.18768265544145643</v>
      </c>
      <c r="N842" s="8">
        <v>0.18768265544145643</v>
      </c>
      <c r="O842" s="10">
        <v>333267</v>
      </c>
    </row>
    <row r="843" spans="1:15" x14ac:dyDescent="0.25">
      <c r="A843" s="6">
        <v>2017</v>
      </c>
      <c r="B843" t="s">
        <v>153</v>
      </c>
      <c r="C843" s="5">
        <v>11301</v>
      </c>
      <c r="D843" s="11" t="s">
        <v>111</v>
      </c>
      <c r="E843" s="9">
        <v>45809852</v>
      </c>
      <c r="F843" s="9">
        <v>46552368.840000004</v>
      </c>
      <c r="G843" s="10">
        <v>0</v>
      </c>
      <c r="H843" s="9">
        <v>0</v>
      </c>
      <c r="I843" s="9">
        <v>0</v>
      </c>
      <c r="J843" s="10">
        <v>30084641.680000015</v>
      </c>
      <c r="K843" s="10">
        <v>30084641.680000015</v>
      </c>
      <c r="L843" s="9">
        <v>30084641.680000015</v>
      </c>
      <c r="M843" s="8">
        <v>0.64625372305758721</v>
      </c>
      <c r="N843" s="8">
        <v>0.64625372305758721</v>
      </c>
      <c r="O843" s="10">
        <v>16467727.159999989</v>
      </c>
    </row>
    <row r="844" spans="1:15" x14ac:dyDescent="0.25">
      <c r="A844" s="6">
        <v>2017</v>
      </c>
      <c r="B844" t="s">
        <v>153</v>
      </c>
      <c r="C844" s="5">
        <v>12201</v>
      </c>
      <c r="D844" s="11" t="s">
        <v>110</v>
      </c>
      <c r="E844" s="9">
        <v>3102745</v>
      </c>
      <c r="F844" s="9">
        <v>3102745</v>
      </c>
      <c r="G844" s="10">
        <v>0</v>
      </c>
      <c r="H844" s="9">
        <v>0</v>
      </c>
      <c r="I844" s="9">
        <v>0</v>
      </c>
      <c r="J844" s="10">
        <v>1239566.45</v>
      </c>
      <c r="K844" s="10">
        <v>1239566.45</v>
      </c>
      <c r="L844" s="9">
        <v>1239566.45</v>
      </c>
      <c r="M844" s="8">
        <v>0.3995063886977499</v>
      </c>
      <c r="N844" s="8">
        <v>0.3995063886977499</v>
      </c>
      <c r="O844" s="10">
        <v>1863178.55</v>
      </c>
    </row>
    <row r="845" spans="1:15" x14ac:dyDescent="0.25">
      <c r="A845" s="6">
        <v>2017</v>
      </c>
      <c r="B845" t="s">
        <v>153</v>
      </c>
      <c r="C845" s="5">
        <v>12301</v>
      </c>
      <c r="D845" s="11" t="s">
        <v>154</v>
      </c>
      <c r="E845" s="9">
        <v>0</v>
      </c>
      <c r="F845" s="9">
        <v>0</v>
      </c>
      <c r="G845" s="10">
        <v>0</v>
      </c>
      <c r="H845" s="9">
        <v>0</v>
      </c>
      <c r="I845" s="9">
        <v>0</v>
      </c>
      <c r="J845" s="10">
        <v>0</v>
      </c>
      <c r="K845" s="10">
        <v>0</v>
      </c>
      <c r="L845" s="9">
        <v>0</v>
      </c>
      <c r="M845" s="8">
        <v>0</v>
      </c>
      <c r="N845" s="8">
        <v>0</v>
      </c>
      <c r="O845" s="10">
        <v>0</v>
      </c>
    </row>
    <row r="846" spans="1:15" x14ac:dyDescent="0.25">
      <c r="A846" s="6">
        <v>2017</v>
      </c>
      <c r="B846" t="s">
        <v>153</v>
      </c>
      <c r="C846" s="5">
        <v>13101</v>
      </c>
      <c r="D846" s="11" t="s">
        <v>109</v>
      </c>
      <c r="E846" s="9">
        <v>32100</v>
      </c>
      <c r="F846" s="9">
        <v>32100</v>
      </c>
      <c r="G846" s="10">
        <v>0</v>
      </c>
      <c r="H846" s="9">
        <v>0</v>
      </c>
      <c r="I846" s="9">
        <v>0</v>
      </c>
      <c r="J846" s="10">
        <v>24048.989999999998</v>
      </c>
      <c r="K846" s="10">
        <v>24048.989999999998</v>
      </c>
      <c r="L846" s="9">
        <v>24048.989999999998</v>
      </c>
      <c r="M846" s="8">
        <v>0.7491897196261682</v>
      </c>
      <c r="N846" s="8">
        <v>0.7491897196261682</v>
      </c>
      <c r="O846" s="10">
        <v>8051.010000000002</v>
      </c>
    </row>
    <row r="847" spans="1:15" ht="25.5" x14ac:dyDescent="0.25">
      <c r="A847" s="6">
        <v>2017</v>
      </c>
      <c r="B847" t="s">
        <v>153</v>
      </c>
      <c r="C847" s="5">
        <v>13102</v>
      </c>
      <c r="D847" s="11" t="s">
        <v>108</v>
      </c>
      <c r="E847" s="9">
        <v>12648368</v>
      </c>
      <c r="F847" s="9">
        <v>13036807.039999999</v>
      </c>
      <c r="G847" s="10">
        <v>0</v>
      </c>
      <c r="H847" s="9">
        <v>0</v>
      </c>
      <c r="I847" s="9">
        <v>0</v>
      </c>
      <c r="J847" s="10">
        <v>9740479.5100000016</v>
      </c>
      <c r="K847" s="10">
        <v>9740479.5100000016</v>
      </c>
      <c r="L847" s="9">
        <v>9740479.5100000016</v>
      </c>
      <c r="M847" s="8">
        <v>0.74715223444773804</v>
      </c>
      <c r="N847" s="8">
        <v>0.74715223444773804</v>
      </c>
      <c r="O847" s="10">
        <v>3296327.5299999975</v>
      </c>
    </row>
    <row r="848" spans="1:15" x14ac:dyDescent="0.25">
      <c r="A848" s="6">
        <v>2017</v>
      </c>
      <c r="B848" t="s">
        <v>153</v>
      </c>
      <c r="C848" s="5">
        <v>13201</v>
      </c>
      <c r="D848" s="11" t="s">
        <v>107</v>
      </c>
      <c r="E848" s="9">
        <v>3428746</v>
      </c>
      <c r="F848" s="9">
        <v>3530796.34</v>
      </c>
      <c r="G848" s="10">
        <v>0</v>
      </c>
      <c r="H848" s="9">
        <v>0</v>
      </c>
      <c r="I848" s="9">
        <v>0</v>
      </c>
      <c r="J848" s="10">
        <v>1301659.3999999999</v>
      </c>
      <c r="K848" s="10">
        <v>1301659.3999999999</v>
      </c>
      <c r="L848" s="9">
        <v>1301659.3999999999</v>
      </c>
      <c r="M848" s="8">
        <v>0.36865887314248208</v>
      </c>
      <c r="N848" s="8">
        <v>0.36865887314248208</v>
      </c>
      <c r="O848" s="10">
        <v>2229136.94</v>
      </c>
    </row>
    <row r="849" spans="1:15" x14ac:dyDescent="0.25">
      <c r="A849" s="6">
        <v>2017</v>
      </c>
      <c r="B849" t="s">
        <v>153</v>
      </c>
      <c r="C849" s="5">
        <v>13202</v>
      </c>
      <c r="D849" s="11" t="s">
        <v>106</v>
      </c>
      <c r="E849" s="9">
        <v>5825065</v>
      </c>
      <c r="F849" s="9">
        <v>5910106.9499999993</v>
      </c>
      <c r="G849" s="10">
        <v>0</v>
      </c>
      <c r="H849" s="9">
        <v>0</v>
      </c>
      <c r="I849" s="9">
        <v>0</v>
      </c>
      <c r="J849" s="10">
        <v>413.86</v>
      </c>
      <c r="K849" s="10">
        <v>413.86</v>
      </c>
      <c r="L849" s="9">
        <v>413.86</v>
      </c>
      <c r="M849" s="8">
        <v>7.0025805539779623E-5</v>
      </c>
      <c r="N849" s="8">
        <v>7.0025805539779623E-5</v>
      </c>
      <c r="O849" s="10">
        <v>5909693.0899999989</v>
      </c>
    </row>
    <row r="850" spans="1:15" x14ac:dyDescent="0.25">
      <c r="A850" s="6">
        <v>2017</v>
      </c>
      <c r="B850" t="s">
        <v>153</v>
      </c>
      <c r="C850" s="5">
        <v>13301</v>
      </c>
      <c r="D850" s="11" t="s">
        <v>131</v>
      </c>
      <c r="E850" s="9">
        <v>0</v>
      </c>
      <c r="F850" s="9">
        <v>0</v>
      </c>
      <c r="G850" s="10">
        <v>0</v>
      </c>
      <c r="H850" s="9">
        <v>0</v>
      </c>
      <c r="I850" s="9">
        <v>0</v>
      </c>
      <c r="J850" s="10">
        <v>0</v>
      </c>
      <c r="K850" s="10">
        <v>0</v>
      </c>
      <c r="L850" s="9">
        <v>0</v>
      </c>
      <c r="M850" s="8">
        <v>0</v>
      </c>
      <c r="N850" s="8">
        <v>0</v>
      </c>
      <c r="O850" s="10">
        <v>0</v>
      </c>
    </row>
    <row r="851" spans="1:15" x14ac:dyDescent="0.25">
      <c r="A851" s="6">
        <v>2017</v>
      </c>
      <c r="B851" t="s">
        <v>153</v>
      </c>
      <c r="C851" s="5">
        <v>13409</v>
      </c>
      <c r="D851" s="11" t="s">
        <v>105</v>
      </c>
      <c r="E851" s="9">
        <v>838041</v>
      </c>
      <c r="F851" s="9">
        <v>839084.35</v>
      </c>
      <c r="G851" s="10">
        <v>0</v>
      </c>
      <c r="H851" s="9">
        <v>0</v>
      </c>
      <c r="I851" s="9">
        <v>0</v>
      </c>
      <c r="J851" s="10">
        <v>525891.3899999999</v>
      </c>
      <c r="K851" s="10">
        <v>525891.3899999999</v>
      </c>
      <c r="L851" s="9">
        <v>525891.3899999999</v>
      </c>
      <c r="M851" s="8">
        <v>0.62674436723793014</v>
      </c>
      <c r="N851" s="8">
        <v>0.62674436723793014</v>
      </c>
      <c r="O851" s="10">
        <v>313192.96000000008</v>
      </c>
    </row>
    <row r="852" spans="1:15" x14ac:dyDescent="0.25">
      <c r="A852" s="6">
        <v>2017</v>
      </c>
      <c r="B852" t="s">
        <v>153</v>
      </c>
      <c r="C852" s="5">
        <v>14101</v>
      </c>
      <c r="D852" s="11" t="s">
        <v>104</v>
      </c>
      <c r="E852" s="9">
        <v>4450095</v>
      </c>
      <c r="F852" s="9">
        <v>4501861.1899999995</v>
      </c>
      <c r="G852" s="10">
        <v>0</v>
      </c>
      <c r="H852" s="9">
        <v>0</v>
      </c>
      <c r="I852" s="9">
        <v>0</v>
      </c>
      <c r="J852" s="10">
        <v>2680616.7799999993</v>
      </c>
      <c r="K852" s="10">
        <v>2680616.7799999993</v>
      </c>
      <c r="L852" s="9">
        <v>2680616.7799999993</v>
      </c>
      <c r="M852" s="8">
        <v>0.5954463424937364</v>
      </c>
      <c r="N852" s="8">
        <v>0.5954463424937364</v>
      </c>
      <c r="O852" s="10">
        <v>1821244.4100000001</v>
      </c>
    </row>
    <row r="853" spans="1:15" x14ac:dyDescent="0.25">
      <c r="A853" s="6">
        <v>2017</v>
      </c>
      <c r="B853" t="s">
        <v>153</v>
      </c>
      <c r="C853" s="5">
        <v>14105</v>
      </c>
      <c r="D853" s="11" t="s">
        <v>103</v>
      </c>
      <c r="E853" s="9">
        <v>1476556</v>
      </c>
      <c r="F853" s="9">
        <v>1493041.2200000002</v>
      </c>
      <c r="G853" s="10">
        <v>0</v>
      </c>
      <c r="H853" s="9">
        <v>0</v>
      </c>
      <c r="I853" s="9">
        <v>0</v>
      </c>
      <c r="J853" s="10">
        <v>818811.82999999984</v>
      </c>
      <c r="K853" s="10">
        <v>818811.82999999984</v>
      </c>
      <c r="L853" s="9">
        <v>818811.82999999984</v>
      </c>
      <c r="M853" s="8">
        <v>0.54841877038063269</v>
      </c>
      <c r="N853" s="8">
        <v>0.54841877038063269</v>
      </c>
      <c r="O853" s="10">
        <v>674229.39000000036</v>
      </c>
    </row>
    <row r="854" spans="1:15" x14ac:dyDescent="0.25">
      <c r="A854" s="6">
        <v>2017</v>
      </c>
      <c r="B854" t="s">
        <v>153</v>
      </c>
      <c r="C854" s="5">
        <v>14201</v>
      </c>
      <c r="D854" s="11" t="s">
        <v>102</v>
      </c>
      <c r="E854" s="9">
        <v>1845983</v>
      </c>
      <c r="F854" s="9">
        <v>1871943.99</v>
      </c>
      <c r="G854" s="10">
        <v>0</v>
      </c>
      <c r="H854" s="9">
        <v>0</v>
      </c>
      <c r="I854" s="9">
        <v>0</v>
      </c>
      <c r="J854" s="10">
        <v>1289469.74</v>
      </c>
      <c r="K854" s="10">
        <v>1289469.74</v>
      </c>
      <c r="L854" s="9">
        <v>1289469.74</v>
      </c>
      <c r="M854" s="8">
        <v>0.68883991555751622</v>
      </c>
      <c r="N854" s="8">
        <v>0.68883991555751622</v>
      </c>
      <c r="O854" s="10">
        <v>582474.25</v>
      </c>
    </row>
    <row r="855" spans="1:15" x14ac:dyDescent="0.25">
      <c r="A855" s="6">
        <v>2017</v>
      </c>
      <c r="B855" t="s">
        <v>153</v>
      </c>
      <c r="C855" s="5">
        <v>14301</v>
      </c>
      <c r="D855" s="11" t="s">
        <v>101</v>
      </c>
      <c r="E855" s="9">
        <v>738395</v>
      </c>
      <c r="F855" s="9">
        <v>748779.3899999999</v>
      </c>
      <c r="G855" s="10">
        <v>0</v>
      </c>
      <c r="H855" s="9">
        <v>0</v>
      </c>
      <c r="I855" s="9">
        <v>0</v>
      </c>
      <c r="J855" s="10">
        <v>515787.60000000009</v>
      </c>
      <c r="K855" s="10">
        <v>515787.60000000009</v>
      </c>
      <c r="L855" s="9">
        <v>515787.60000000009</v>
      </c>
      <c r="M855" s="8">
        <v>0.68883786985643414</v>
      </c>
      <c r="N855" s="8">
        <v>0.68883786985643414</v>
      </c>
      <c r="O855" s="10">
        <v>232991.7899999998</v>
      </c>
    </row>
    <row r="856" spans="1:15" x14ac:dyDescent="0.25">
      <c r="A856" s="6">
        <v>2017</v>
      </c>
      <c r="B856" t="s">
        <v>153</v>
      </c>
      <c r="C856" s="5">
        <v>14302</v>
      </c>
      <c r="D856" s="11" t="s">
        <v>100</v>
      </c>
      <c r="E856" s="9">
        <v>568674</v>
      </c>
      <c r="F856" s="9">
        <v>579381.32000000007</v>
      </c>
      <c r="G856" s="10">
        <v>0</v>
      </c>
      <c r="H856" s="9">
        <v>0</v>
      </c>
      <c r="I856" s="9">
        <v>0</v>
      </c>
      <c r="J856" s="10">
        <v>542583.93000000005</v>
      </c>
      <c r="K856" s="10">
        <v>542583.93000000005</v>
      </c>
      <c r="L856" s="9">
        <v>542583.93000000005</v>
      </c>
      <c r="M856" s="8">
        <v>0.93648847705341964</v>
      </c>
      <c r="N856" s="8">
        <v>0.93648847705341964</v>
      </c>
      <c r="O856" s="10">
        <v>36797.390000000014</v>
      </c>
    </row>
    <row r="857" spans="1:15" x14ac:dyDescent="0.25">
      <c r="A857" s="6">
        <v>2017</v>
      </c>
      <c r="B857" t="s">
        <v>153</v>
      </c>
      <c r="C857" s="5">
        <v>14401</v>
      </c>
      <c r="D857" s="11" t="s">
        <v>99</v>
      </c>
      <c r="E857" s="9">
        <v>621841</v>
      </c>
      <c r="F857" s="9">
        <v>637414.81000000006</v>
      </c>
      <c r="G857" s="10">
        <v>0</v>
      </c>
      <c r="H857" s="9">
        <v>0</v>
      </c>
      <c r="I857" s="9">
        <v>0</v>
      </c>
      <c r="J857" s="10">
        <v>491823.47999999986</v>
      </c>
      <c r="K857" s="10">
        <v>491823.47999999986</v>
      </c>
      <c r="L857" s="9">
        <v>491823.47999999986</v>
      </c>
      <c r="M857" s="8">
        <v>0.7715909205184609</v>
      </c>
      <c r="N857" s="8">
        <v>0.7715909205184609</v>
      </c>
      <c r="O857" s="10">
        <v>145591.33000000019</v>
      </c>
    </row>
    <row r="858" spans="1:15" x14ac:dyDescent="0.25">
      <c r="A858" s="6">
        <v>2017</v>
      </c>
      <c r="B858" t="s">
        <v>153</v>
      </c>
      <c r="C858" s="5">
        <v>14403</v>
      </c>
      <c r="D858" s="11" t="s">
        <v>98</v>
      </c>
      <c r="E858" s="9">
        <v>491979</v>
      </c>
      <c r="F858" s="9">
        <v>829408.80999999994</v>
      </c>
      <c r="G858" s="10">
        <v>0</v>
      </c>
      <c r="H858" s="9">
        <v>0</v>
      </c>
      <c r="I858" s="9">
        <v>0</v>
      </c>
      <c r="J858" s="10">
        <v>683017.72999999975</v>
      </c>
      <c r="K858" s="10">
        <v>683017.72999999975</v>
      </c>
      <c r="L858" s="9">
        <v>683017.72999999975</v>
      </c>
      <c r="M858" s="8">
        <v>0.82349948754462809</v>
      </c>
      <c r="N858" s="8">
        <v>0.82349948754462809</v>
      </c>
      <c r="O858" s="10">
        <v>146391.08000000019</v>
      </c>
    </row>
    <row r="859" spans="1:15" x14ac:dyDescent="0.25">
      <c r="A859" s="6">
        <v>2017</v>
      </c>
      <c r="B859" t="s">
        <v>153</v>
      </c>
      <c r="C859" s="5">
        <v>14404</v>
      </c>
      <c r="D859" s="11" t="s">
        <v>97</v>
      </c>
      <c r="E859" s="9">
        <v>1220878</v>
      </c>
      <c r="F859" s="9">
        <v>1220878</v>
      </c>
      <c r="G859" s="10">
        <v>0</v>
      </c>
      <c r="H859" s="9">
        <v>0</v>
      </c>
      <c r="I859" s="9">
        <v>0</v>
      </c>
      <c r="J859" s="10">
        <v>916391.48000000021</v>
      </c>
      <c r="K859" s="10">
        <v>916391.48000000021</v>
      </c>
      <c r="L859" s="9">
        <v>916391.48000000021</v>
      </c>
      <c r="M859" s="8">
        <v>0.75060037120826173</v>
      </c>
      <c r="N859" s="8">
        <v>0.75060037120826173</v>
      </c>
      <c r="O859" s="10">
        <v>304486.51999999979</v>
      </c>
    </row>
    <row r="860" spans="1:15" x14ac:dyDescent="0.25">
      <c r="A860" s="6">
        <v>2017</v>
      </c>
      <c r="B860" t="s">
        <v>153</v>
      </c>
      <c r="C860" s="5">
        <v>14405</v>
      </c>
      <c r="D860" s="11" t="s">
        <v>96</v>
      </c>
      <c r="E860" s="9">
        <v>95748</v>
      </c>
      <c r="F860" s="9">
        <v>95748</v>
      </c>
      <c r="G860" s="10">
        <v>0</v>
      </c>
      <c r="H860" s="9">
        <v>0</v>
      </c>
      <c r="I860" s="9">
        <v>0</v>
      </c>
      <c r="J860" s="10">
        <v>0</v>
      </c>
      <c r="K860" s="10">
        <v>0</v>
      </c>
      <c r="L860" s="9">
        <v>0</v>
      </c>
      <c r="M860" s="8">
        <v>0</v>
      </c>
      <c r="N860" s="8">
        <v>0</v>
      </c>
      <c r="O860" s="10">
        <v>95748</v>
      </c>
    </row>
    <row r="861" spans="1:15" x14ac:dyDescent="0.25">
      <c r="A861" s="6">
        <v>2017</v>
      </c>
      <c r="B861" t="s">
        <v>153</v>
      </c>
      <c r="C861" s="5">
        <v>15202</v>
      </c>
      <c r="D861" s="11" t="s">
        <v>155</v>
      </c>
      <c r="E861" s="9">
        <v>0</v>
      </c>
      <c r="F861" s="9">
        <v>234354.75</v>
      </c>
      <c r="G861" s="10">
        <v>0</v>
      </c>
      <c r="H861" s="9">
        <v>0</v>
      </c>
      <c r="I861" s="9">
        <v>0</v>
      </c>
      <c r="J861" s="10">
        <v>234354.75</v>
      </c>
      <c r="K861" s="10">
        <v>234354.75</v>
      </c>
      <c r="L861" s="9">
        <v>234354.75</v>
      </c>
      <c r="M861" s="8">
        <v>1</v>
      </c>
      <c r="N861" s="8">
        <v>1</v>
      </c>
      <c r="O861" s="10">
        <v>0</v>
      </c>
    </row>
    <row r="862" spans="1:15" ht="25.5" x14ac:dyDescent="0.25">
      <c r="A862" s="6">
        <v>2017</v>
      </c>
      <c r="B862" t="s">
        <v>153</v>
      </c>
      <c r="C862" s="5">
        <v>15401</v>
      </c>
      <c r="D862" s="11" t="s">
        <v>95</v>
      </c>
      <c r="E862" s="9">
        <v>3052870</v>
      </c>
      <c r="F862" s="9">
        <v>3053980.59</v>
      </c>
      <c r="G862" s="10">
        <v>0</v>
      </c>
      <c r="H862" s="9">
        <v>0</v>
      </c>
      <c r="I862" s="9">
        <v>0</v>
      </c>
      <c r="J862" s="10">
        <v>1224116.7900000005</v>
      </c>
      <c r="K862" s="10">
        <v>1224116.7900000005</v>
      </c>
      <c r="L862" s="9">
        <v>1224116.7900000005</v>
      </c>
      <c r="M862" s="8">
        <v>0.40082664376069282</v>
      </c>
      <c r="N862" s="8">
        <v>0.40082664376069282</v>
      </c>
      <c r="O862" s="10">
        <v>1829863.7999999993</v>
      </c>
    </row>
    <row r="863" spans="1:15" x14ac:dyDescent="0.25">
      <c r="A863" s="6">
        <v>2017</v>
      </c>
      <c r="B863" t="s">
        <v>153</v>
      </c>
      <c r="C863" s="5">
        <v>15402</v>
      </c>
      <c r="D863" s="11" t="s">
        <v>94</v>
      </c>
      <c r="E863" s="9">
        <v>7338792</v>
      </c>
      <c r="F863" s="9">
        <v>7208883</v>
      </c>
      <c r="G863" s="10">
        <v>0</v>
      </c>
      <c r="H863" s="9">
        <v>0</v>
      </c>
      <c r="I863" s="9">
        <v>0</v>
      </c>
      <c r="J863" s="10">
        <v>5496476.6699999999</v>
      </c>
      <c r="K863" s="10">
        <v>5496476.6699999999</v>
      </c>
      <c r="L863" s="9">
        <v>5496476.6699999999</v>
      </c>
      <c r="M863" s="8">
        <v>0.76245885388901447</v>
      </c>
      <c r="N863" s="8">
        <v>0.76245885388901447</v>
      </c>
      <c r="O863" s="10">
        <v>1712406.33</v>
      </c>
    </row>
    <row r="864" spans="1:15" x14ac:dyDescent="0.25">
      <c r="A864" s="6">
        <v>2017</v>
      </c>
      <c r="B864" t="s">
        <v>153</v>
      </c>
      <c r="C864" s="5">
        <v>15403</v>
      </c>
      <c r="D864" s="11" t="s">
        <v>93</v>
      </c>
      <c r="E864" s="9">
        <v>2168904</v>
      </c>
      <c r="F864" s="9">
        <v>2168904</v>
      </c>
      <c r="G864" s="10">
        <v>0</v>
      </c>
      <c r="H864" s="9">
        <v>0</v>
      </c>
      <c r="I864" s="9">
        <v>0</v>
      </c>
      <c r="J864" s="10">
        <v>1486280</v>
      </c>
      <c r="K864" s="10">
        <v>1486280</v>
      </c>
      <c r="L864" s="9">
        <v>1486280</v>
      </c>
      <c r="M864" s="8">
        <v>0.68526776657703614</v>
      </c>
      <c r="N864" s="8">
        <v>0.68526776657703614</v>
      </c>
      <c r="O864" s="10">
        <v>682624</v>
      </c>
    </row>
    <row r="865" spans="1:15" x14ac:dyDescent="0.25">
      <c r="A865" s="6">
        <v>2017</v>
      </c>
      <c r="B865" t="s">
        <v>153</v>
      </c>
      <c r="C865" s="5">
        <v>15901</v>
      </c>
      <c r="D865" s="11" t="s">
        <v>92</v>
      </c>
      <c r="E865" s="9">
        <v>763000</v>
      </c>
      <c r="F865" s="9">
        <v>763000</v>
      </c>
      <c r="G865" s="10">
        <v>0</v>
      </c>
      <c r="H865" s="9">
        <v>0</v>
      </c>
      <c r="I865" s="9">
        <v>0</v>
      </c>
      <c r="J865" s="10">
        <v>0</v>
      </c>
      <c r="K865" s="10">
        <v>0</v>
      </c>
      <c r="L865" s="9">
        <v>0</v>
      </c>
      <c r="M865" s="8">
        <v>0</v>
      </c>
      <c r="N865" s="8">
        <v>0</v>
      </c>
      <c r="O865" s="10">
        <v>763000</v>
      </c>
    </row>
    <row r="866" spans="1:15" x14ac:dyDescent="0.25">
      <c r="A866" s="6">
        <v>2017</v>
      </c>
      <c r="B866" t="s">
        <v>153</v>
      </c>
      <c r="C866" s="5">
        <v>17102</v>
      </c>
      <c r="D866" s="11" t="s">
        <v>90</v>
      </c>
      <c r="E866" s="9">
        <v>6108612</v>
      </c>
      <c r="F866" s="9">
        <v>6108612</v>
      </c>
      <c r="G866" s="10">
        <v>0</v>
      </c>
      <c r="H866" s="9">
        <v>0</v>
      </c>
      <c r="I866" s="9">
        <v>0</v>
      </c>
      <c r="J866" s="10">
        <v>6425611.1999999993</v>
      </c>
      <c r="K866" s="10">
        <v>6425611.1999999993</v>
      </c>
      <c r="L866" s="9">
        <v>6425611.1999999993</v>
      </c>
      <c r="M866" s="8">
        <v>1.0518938181046691</v>
      </c>
      <c r="N866" s="8">
        <v>1.0518938181046691</v>
      </c>
      <c r="O866" s="10">
        <v>-316999.19999999925</v>
      </c>
    </row>
    <row r="867" spans="1:15" x14ac:dyDescent="0.25">
      <c r="A867" s="6">
        <v>2017</v>
      </c>
      <c r="B867" t="s">
        <v>153</v>
      </c>
      <c r="C867" s="5">
        <v>21101</v>
      </c>
      <c r="D867" s="11" t="s">
        <v>89</v>
      </c>
      <c r="E867" s="9">
        <v>919500</v>
      </c>
      <c r="F867" s="9">
        <v>919500</v>
      </c>
      <c r="G867" s="10">
        <v>8.8000000396277755E-3</v>
      </c>
      <c r="H867" s="9">
        <v>0</v>
      </c>
      <c r="I867" s="9">
        <v>252300</v>
      </c>
      <c r="J867" s="10">
        <v>771166.94000000006</v>
      </c>
      <c r="K867" s="10">
        <v>1023466.9488000001</v>
      </c>
      <c r="L867" s="9">
        <v>771166.94000000006</v>
      </c>
      <c r="M867" s="8">
        <v>1.1130690035889073</v>
      </c>
      <c r="N867" s="8">
        <v>0.83868073953235456</v>
      </c>
      <c r="O867" s="10">
        <v>-103966.94880000013</v>
      </c>
    </row>
    <row r="868" spans="1:15" x14ac:dyDescent="0.25">
      <c r="A868" s="6">
        <v>2017</v>
      </c>
      <c r="B868" t="s">
        <v>153</v>
      </c>
      <c r="C868" s="5">
        <v>21201</v>
      </c>
      <c r="D868" s="11" t="s">
        <v>88</v>
      </c>
      <c r="E868" s="9">
        <v>37500</v>
      </c>
      <c r="F868" s="9">
        <v>38542</v>
      </c>
      <c r="G868" s="10">
        <v>0</v>
      </c>
      <c r="H868" s="9">
        <v>0</v>
      </c>
      <c r="I868" s="9">
        <v>0</v>
      </c>
      <c r="J868" s="10">
        <v>528.15</v>
      </c>
      <c r="K868" s="10">
        <v>528.15</v>
      </c>
      <c r="L868" s="9">
        <v>528.15</v>
      </c>
      <c r="M868" s="8">
        <v>1.3703232836905194E-2</v>
      </c>
      <c r="N868" s="8">
        <v>1.3703232836905194E-2</v>
      </c>
      <c r="O868" s="10">
        <v>38013.85</v>
      </c>
    </row>
    <row r="869" spans="1:15" x14ac:dyDescent="0.25">
      <c r="A869" s="6">
        <v>2017</v>
      </c>
      <c r="B869" t="s">
        <v>153</v>
      </c>
      <c r="C869" s="5">
        <v>21401</v>
      </c>
      <c r="D869" s="11" t="s">
        <v>87</v>
      </c>
      <c r="E869" s="9">
        <v>180188</v>
      </c>
      <c r="F869" s="9">
        <v>180188</v>
      </c>
      <c r="G869" s="10">
        <v>0</v>
      </c>
      <c r="H869" s="9">
        <v>0</v>
      </c>
      <c r="I869" s="9">
        <v>50184</v>
      </c>
      <c r="J869" s="10">
        <v>95091.349999999991</v>
      </c>
      <c r="K869" s="10">
        <v>145275.34999999998</v>
      </c>
      <c r="L869" s="9">
        <v>95091.349999999991</v>
      </c>
      <c r="M869" s="8">
        <v>0.8062432015450528</v>
      </c>
      <c r="N869" s="8">
        <v>0.52773408884054429</v>
      </c>
      <c r="O869" s="10">
        <v>34912.650000000023</v>
      </c>
    </row>
    <row r="870" spans="1:15" x14ac:dyDescent="0.25">
      <c r="A870" s="6">
        <v>2017</v>
      </c>
      <c r="B870" t="s">
        <v>153</v>
      </c>
      <c r="C870" s="5">
        <v>21502</v>
      </c>
      <c r="D870" s="11" t="s">
        <v>86</v>
      </c>
      <c r="E870" s="9">
        <v>1830750</v>
      </c>
      <c r="F870" s="9">
        <v>1789950</v>
      </c>
      <c r="G870" s="10">
        <v>13817.458100000033</v>
      </c>
      <c r="H870" s="9">
        <v>0</v>
      </c>
      <c r="I870" s="9">
        <v>420000</v>
      </c>
      <c r="J870" s="10">
        <v>1127569.7700000003</v>
      </c>
      <c r="K870" s="10">
        <v>1561387.2281000004</v>
      </c>
      <c r="L870" s="9">
        <v>1127569.7700000003</v>
      </c>
      <c r="M870" s="8">
        <v>0.87230773379144688</v>
      </c>
      <c r="N870" s="8">
        <v>0.62994484203469381</v>
      </c>
      <c r="O870" s="10">
        <v>228562.77189999959</v>
      </c>
    </row>
    <row r="871" spans="1:15" x14ac:dyDescent="0.25">
      <c r="A871" s="6">
        <v>2017</v>
      </c>
      <c r="B871" t="s">
        <v>153</v>
      </c>
      <c r="C871" s="5">
        <v>21601</v>
      </c>
      <c r="D871" s="11" t="s">
        <v>85</v>
      </c>
      <c r="E871" s="9">
        <v>90000</v>
      </c>
      <c r="F871" s="9">
        <v>20000</v>
      </c>
      <c r="G871" s="10">
        <v>0</v>
      </c>
      <c r="H871" s="9">
        <v>0</v>
      </c>
      <c r="I871" s="9">
        <v>0</v>
      </c>
      <c r="J871" s="10">
        <v>84.55</v>
      </c>
      <c r="K871" s="10">
        <v>84.55</v>
      </c>
      <c r="L871" s="9">
        <v>84.55</v>
      </c>
      <c r="M871" s="8">
        <v>4.2274999999999995E-3</v>
      </c>
      <c r="N871" s="8">
        <v>4.2274999999999995E-3</v>
      </c>
      <c r="O871" s="10">
        <v>19915.45</v>
      </c>
    </row>
    <row r="872" spans="1:15" x14ac:dyDescent="0.25">
      <c r="A872" s="6">
        <v>2017</v>
      </c>
      <c r="B872" t="s">
        <v>153</v>
      </c>
      <c r="C872" s="5">
        <v>22104</v>
      </c>
      <c r="D872" s="11" t="s">
        <v>84</v>
      </c>
      <c r="E872" s="9">
        <v>989280</v>
      </c>
      <c r="F872" s="9">
        <v>989280</v>
      </c>
      <c r="G872" s="10">
        <v>217704.56999999998</v>
      </c>
      <c r="H872" s="9">
        <v>0</v>
      </c>
      <c r="I872" s="9">
        <v>121200</v>
      </c>
      <c r="J872" s="10">
        <v>416882.0199999999</v>
      </c>
      <c r="K872" s="10">
        <v>755786.58999999985</v>
      </c>
      <c r="L872" s="9">
        <v>416882.0199999999</v>
      </c>
      <c r="M872" s="8">
        <v>0.76397641719230136</v>
      </c>
      <c r="N872" s="8">
        <v>0.4213994218017143</v>
      </c>
      <c r="O872" s="10">
        <v>233493.41000000015</v>
      </c>
    </row>
    <row r="873" spans="1:15" x14ac:dyDescent="0.25">
      <c r="A873" s="6">
        <v>2017</v>
      </c>
      <c r="B873" t="s">
        <v>153</v>
      </c>
      <c r="C873" s="5">
        <v>22301</v>
      </c>
      <c r="D873" s="11" t="s">
        <v>83</v>
      </c>
      <c r="E873" s="9">
        <v>126000</v>
      </c>
      <c r="F873" s="9">
        <v>106000</v>
      </c>
      <c r="G873" s="10">
        <v>0</v>
      </c>
      <c r="H873" s="9">
        <v>0</v>
      </c>
      <c r="I873" s="9">
        <v>-2.8990143619012088E-12</v>
      </c>
      <c r="J873" s="10">
        <v>52782.280000000006</v>
      </c>
      <c r="K873" s="10">
        <v>52782.280000000006</v>
      </c>
      <c r="L873" s="9">
        <v>52782.280000000006</v>
      </c>
      <c r="M873" s="8">
        <v>0.49794603773584911</v>
      </c>
      <c r="N873" s="8">
        <v>0.49794603773584911</v>
      </c>
      <c r="O873" s="10">
        <v>53217.719999999994</v>
      </c>
    </row>
    <row r="874" spans="1:15" x14ac:dyDescent="0.25">
      <c r="A874" s="6">
        <v>2017</v>
      </c>
      <c r="B874" t="s">
        <v>153</v>
      </c>
      <c r="C874" s="5">
        <v>23301</v>
      </c>
      <c r="D874" s="11" t="s">
        <v>82</v>
      </c>
      <c r="E874" s="9">
        <v>0</v>
      </c>
      <c r="F874" s="9">
        <v>3000</v>
      </c>
      <c r="G874" s="10">
        <v>0</v>
      </c>
      <c r="H874" s="9">
        <v>0</v>
      </c>
      <c r="I874" s="9">
        <v>0</v>
      </c>
      <c r="J874" s="10">
        <v>5002.58</v>
      </c>
      <c r="K874" s="10">
        <v>5002.58</v>
      </c>
      <c r="L874" s="9">
        <v>5002.58</v>
      </c>
      <c r="M874" s="8">
        <v>1.6675266666666666</v>
      </c>
      <c r="N874" s="8">
        <v>1.6675266666666666</v>
      </c>
      <c r="O874" s="10">
        <v>-2002.58</v>
      </c>
    </row>
    <row r="875" spans="1:15" x14ac:dyDescent="0.25">
      <c r="A875" s="6">
        <v>2017</v>
      </c>
      <c r="B875" t="s">
        <v>153</v>
      </c>
      <c r="C875" s="5">
        <v>24101</v>
      </c>
      <c r="D875" s="11" t="s">
        <v>141</v>
      </c>
      <c r="E875" s="9">
        <v>0</v>
      </c>
      <c r="F875" s="9">
        <v>16558</v>
      </c>
      <c r="G875" s="10">
        <v>0</v>
      </c>
      <c r="H875" s="9">
        <v>0</v>
      </c>
      <c r="I875" s="9">
        <v>1200</v>
      </c>
      <c r="J875" s="10">
        <v>13277.249999999998</v>
      </c>
      <c r="K875" s="10">
        <v>14477.249999999998</v>
      </c>
      <c r="L875" s="9">
        <v>13277.249999999998</v>
      </c>
      <c r="M875" s="8">
        <v>0.87433566855900458</v>
      </c>
      <c r="N875" s="8">
        <v>0.80186314772315481</v>
      </c>
      <c r="O875" s="10">
        <v>2080.7500000000018</v>
      </c>
    </row>
    <row r="876" spans="1:15" x14ac:dyDescent="0.25">
      <c r="A876" s="6">
        <v>2017</v>
      </c>
      <c r="B876" t="s">
        <v>153</v>
      </c>
      <c r="C876" s="5">
        <v>24201</v>
      </c>
      <c r="D876" s="11" t="s">
        <v>81</v>
      </c>
      <c r="E876" s="9">
        <v>0</v>
      </c>
      <c r="F876" s="9">
        <v>2400</v>
      </c>
      <c r="G876" s="10">
        <v>0</v>
      </c>
      <c r="H876" s="9">
        <v>0</v>
      </c>
      <c r="I876" s="9">
        <v>100</v>
      </c>
      <c r="J876" s="10">
        <v>2512.5</v>
      </c>
      <c r="K876" s="10">
        <v>2612.5</v>
      </c>
      <c r="L876" s="9">
        <v>2512.5</v>
      </c>
      <c r="M876" s="8">
        <v>1.0885416666666667</v>
      </c>
      <c r="N876" s="8">
        <v>1.046875</v>
      </c>
      <c r="O876" s="10">
        <v>-212.5</v>
      </c>
    </row>
    <row r="877" spans="1:15" x14ac:dyDescent="0.25">
      <c r="A877" s="6">
        <v>2017</v>
      </c>
      <c r="B877" t="s">
        <v>153</v>
      </c>
      <c r="C877" s="5">
        <v>24401</v>
      </c>
      <c r="D877" s="11" t="s">
        <v>79</v>
      </c>
      <c r="E877" s="9">
        <v>0</v>
      </c>
      <c r="F877" s="9">
        <v>31000</v>
      </c>
      <c r="G877" s="10">
        <v>0</v>
      </c>
      <c r="H877" s="9">
        <v>0</v>
      </c>
      <c r="I877" s="9">
        <v>5.8264504332328215E-13</v>
      </c>
      <c r="J877" s="10">
        <v>49971.64</v>
      </c>
      <c r="K877" s="10">
        <v>49971.64</v>
      </c>
      <c r="L877" s="9">
        <v>49971.64</v>
      </c>
      <c r="M877" s="8">
        <v>1.6119883870967742</v>
      </c>
      <c r="N877" s="8">
        <v>1.6119883870967742</v>
      </c>
      <c r="O877" s="10">
        <v>-18971.64</v>
      </c>
    </row>
    <row r="878" spans="1:15" x14ac:dyDescent="0.25">
      <c r="A878" s="6">
        <v>2017</v>
      </c>
      <c r="B878" t="s">
        <v>153</v>
      </c>
      <c r="C878" s="5">
        <v>24501</v>
      </c>
      <c r="D878" s="11" t="s">
        <v>78</v>
      </c>
      <c r="E878" s="9">
        <v>0</v>
      </c>
      <c r="F878" s="9">
        <v>50000</v>
      </c>
      <c r="G878" s="10">
        <v>0</v>
      </c>
      <c r="H878" s="9">
        <v>0</v>
      </c>
      <c r="I878" s="9">
        <v>15000</v>
      </c>
      <c r="J878" s="10">
        <v>5259.2</v>
      </c>
      <c r="K878" s="10">
        <v>20259.2</v>
      </c>
      <c r="L878" s="9">
        <v>5259.2</v>
      </c>
      <c r="M878" s="8">
        <v>0.40518399999999999</v>
      </c>
      <c r="N878" s="8">
        <v>0.105184</v>
      </c>
      <c r="O878" s="10">
        <v>29740.799999999999</v>
      </c>
    </row>
    <row r="879" spans="1:15" x14ac:dyDescent="0.25">
      <c r="A879" s="6">
        <v>2017</v>
      </c>
      <c r="B879" t="s">
        <v>153</v>
      </c>
      <c r="C879" s="5">
        <v>24601</v>
      </c>
      <c r="D879" s="11" t="s">
        <v>77</v>
      </c>
      <c r="E879" s="9">
        <v>98156</v>
      </c>
      <c r="F879" s="9">
        <v>98156</v>
      </c>
      <c r="G879" s="10">
        <v>0</v>
      </c>
      <c r="H879" s="9">
        <v>0</v>
      </c>
      <c r="I879" s="9">
        <v>5000</v>
      </c>
      <c r="J879" s="10">
        <v>56131.990000000005</v>
      </c>
      <c r="K879" s="10">
        <v>61131.990000000005</v>
      </c>
      <c r="L879" s="9">
        <v>56131.990000000005</v>
      </c>
      <c r="M879" s="8">
        <v>0.62280441338277848</v>
      </c>
      <c r="N879" s="8">
        <v>0.57186509230204985</v>
      </c>
      <c r="O879" s="10">
        <v>37024.009999999995</v>
      </c>
    </row>
    <row r="880" spans="1:15" x14ac:dyDescent="0.25">
      <c r="A880" s="6">
        <v>2017</v>
      </c>
      <c r="B880" t="s">
        <v>153</v>
      </c>
      <c r="C880" s="5">
        <v>24701</v>
      </c>
      <c r="D880" s="11" t="s">
        <v>76</v>
      </c>
      <c r="E880" s="9">
        <v>10000</v>
      </c>
      <c r="F880" s="9">
        <v>100000</v>
      </c>
      <c r="G880" s="10">
        <v>0</v>
      </c>
      <c r="H880" s="9">
        <v>0</v>
      </c>
      <c r="I880" s="9">
        <v>115035.6</v>
      </c>
      <c r="J880" s="10">
        <v>113653.76000000002</v>
      </c>
      <c r="K880" s="10">
        <v>228689.36000000004</v>
      </c>
      <c r="L880" s="9">
        <v>113653.76000000002</v>
      </c>
      <c r="M880" s="8">
        <v>2.2868936000000004</v>
      </c>
      <c r="N880" s="8">
        <v>1.1365376000000003</v>
      </c>
      <c r="O880" s="10">
        <v>-128689.36000000004</v>
      </c>
    </row>
    <row r="881" spans="1:15" x14ac:dyDescent="0.25">
      <c r="A881" s="6">
        <v>2017</v>
      </c>
      <c r="B881" t="s">
        <v>153</v>
      </c>
      <c r="C881" s="5">
        <v>24801</v>
      </c>
      <c r="D881" s="11" t="s">
        <v>75</v>
      </c>
      <c r="E881" s="9">
        <v>105789</v>
      </c>
      <c r="F881" s="9">
        <v>105789</v>
      </c>
      <c r="G881" s="10">
        <v>0</v>
      </c>
      <c r="H881" s="9">
        <v>0</v>
      </c>
      <c r="I881" s="9">
        <v>21967.41</v>
      </c>
      <c r="J881" s="10">
        <v>69634.48</v>
      </c>
      <c r="K881" s="10">
        <v>91601.89</v>
      </c>
      <c r="L881" s="9">
        <v>69634.48</v>
      </c>
      <c r="M881" s="8">
        <v>0.86589238956791348</v>
      </c>
      <c r="N881" s="8">
        <v>0.65823932544971586</v>
      </c>
      <c r="O881" s="10">
        <v>14187.11</v>
      </c>
    </row>
    <row r="882" spans="1:15" x14ac:dyDescent="0.25">
      <c r="A882" s="6">
        <v>2017</v>
      </c>
      <c r="B882" t="s">
        <v>153</v>
      </c>
      <c r="C882" s="5">
        <v>24901</v>
      </c>
      <c r="D882" s="11" t="s">
        <v>74</v>
      </c>
      <c r="E882" s="9">
        <v>25450</v>
      </c>
      <c r="F882" s="9">
        <v>25450</v>
      </c>
      <c r="G882" s="10">
        <v>0</v>
      </c>
      <c r="H882" s="9">
        <v>0</v>
      </c>
      <c r="I882" s="9">
        <v>23423.29</v>
      </c>
      <c r="J882" s="10">
        <v>63811.400000000009</v>
      </c>
      <c r="K882" s="10">
        <v>87234.69</v>
      </c>
      <c r="L882" s="9">
        <v>63811.400000000009</v>
      </c>
      <c r="M882" s="8">
        <v>3.4276891944990178</v>
      </c>
      <c r="N882" s="8">
        <v>2.5073241650294698</v>
      </c>
      <c r="O882" s="10">
        <v>-61784.69</v>
      </c>
    </row>
    <row r="883" spans="1:15" x14ac:dyDescent="0.25">
      <c r="A883" s="6">
        <v>2017</v>
      </c>
      <c r="B883" t="s">
        <v>153</v>
      </c>
      <c r="C883" s="5">
        <v>25301</v>
      </c>
      <c r="D883" s="11" t="s">
        <v>73</v>
      </c>
      <c r="E883" s="9">
        <v>10000</v>
      </c>
      <c r="F883" s="9">
        <v>0</v>
      </c>
      <c r="G883" s="10">
        <v>0</v>
      </c>
      <c r="H883" s="9">
        <v>0</v>
      </c>
      <c r="I883" s="9">
        <v>0</v>
      </c>
      <c r="J883" s="10">
        <v>0</v>
      </c>
      <c r="K883" s="10">
        <v>0</v>
      </c>
      <c r="L883" s="9">
        <v>0</v>
      </c>
      <c r="M883" s="8">
        <v>0</v>
      </c>
      <c r="N883" s="8">
        <v>0</v>
      </c>
      <c r="O883" s="10">
        <v>0</v>
      </c>
    </row>
    <row r="884" spans="1:15" ht="25.5" x14ac:dyDescent="0.25">
      <c r="A884" s="6">
        <v>2017</v>
      </c>
      <c r="B884" t="s">
        <v>153</v>
      </c>
      <c r="C884" s="5">
        <v>26103</v>
      </c>
      <c r="D884" s="11" t="s">
        <v>72</v>
      </c>
      <c r="E884" s="9">
        <v>250000</v>
      </c>
      <c r="F884" s="9">
        <v>250000</v>
      </c>
      <c r="G884" s="10">
        <v>15000</v>
      </c>
      <c r="H884" s="9">
        <v>0</v>
      </c>
      <c r="I884" s="9">
        <v>0</v>
      </c>
      <c r="J884" s="10">
        <v>165488.32000000001</v>
      </c>
      <c r="K884" s="10">
        <v>180488.32000000001</v>
      </c>
      <c r="L884" s="9">
        <v>165488.32000000001</v>
      </c>
      <c r="M884" s="8">
        <v>0.72195328000000003</v>
      </c>
      <c r="N884" s="8">
        <v>0.66195327999999998</v>
      </c>
      <c r="O884" s="10">
        <v>69511.679999999993</v>
      </c>
    </row>
    <row r="885" spans="1:15" x14ac:dyDescent="0.25">
      <c r="A885" s="6">
        <v>2017</v>
      </c>
      <c r="B885" t="s">
        <v>153</v>
      </c>
      <c r="C885" s="5">
        <v>27201</v>
      </c>
      <c r="D885" s="11" t="s">
        <v>70</v>
      </c>
      <c r="E885" s="9">
        <v>30000</v>
      </c>
      <c r="F885" s="9">
        <v>30000</v>
      </c>
      <c r="G885" s="10">
        <v>0</v>
      </c>
      <c r="H885" s="9">
        <v>0</v>
      </c>
      <c r="I885" s="9">
        <v>25400</v>
      </c>
      <c r="J885" s="10">
        <v>134560</v>
      </c>
      <c r="K885" s="10">
        <v>159960</v>
      </c>
      <c r="L885" s="9">
        <v>134560</v>
      </c>
      <c r="M885" s="8">
        <v>5.3319999999999999</v>
      </c>
      <c r="N885" s="8">
        <v>4.4853333333333332</v>
      </c>
      <c r="O885" s="10">
        <v>-129960</v>
      </c>
    </row>
    <row r="886" spans="1:15" x14ac:dyDescent="0.25">
      <c r="A886" s="6">
        <v>2017</v>
      </c>
      <c r="B886" t="s">
        <v>153</v>
      </c>
      <c r="C886" s="5">
        <v>27401</v>
      </c>
      <c r="D886" s="11" t="s">
        <v>143</v>
      </c>
      <c r="E886" s="9">
        <v>0</v>
      </c>
      <c r="F886" s="9">
        <v>0</v>
      </c>
      <c r="G886" s="10">
        <v>0</v>
      </c>
      <c r="H886" s="9">
        <v>0</v>
      </c>
      <c r="I886" s="9">
        <v>0</v>
      </c>
      <c r="J886" s="10">
        <v>0</v>
      </c>
      <c r="K886" s="10">
        <v>0</v>
      </c>
      <c r="L886" s="9">
        <v>0</v>
      </c>
      <c r="M886" s="8">
        <v>0</v>
      </c>
      <c r="N886" s="8">
        <v>0</v>
      </c>
      <c r="O886" s="10">
        <v>0</v>
      </c>
    </row>
    <row r="887" spans="1:15" x14ac:dyDescent="0.25">
      <c r="A887" s="6">
        <v>2017</v>
      </c>
      <c r="B887" t="s">
        <v>153</v>
      </c>
      <c r="C887" s="5">
        <v>27501</v>
      </c>
      <c r="D887" s="11" t="s">
        <v>144</v>
      </c>
      <c r="E887" s="9">
        <v>0</v>
      </c>
      <c r="F887" s="9">
        <v>6800</v>
      </c>
      <c r="G887" s="10">
        <v>0</v>
      </c>
      <c r="H887" s="9">
        <v>0</v>
      </c>
      <c r="I887" s="9">
        <v>0</v>
      </c>
      <c r="J887" s="10">
        <v>6728.9999999999991</v>
      </c>
      <c r="K887" s="10">
        <v>6728.9999999999991</v>
      </c>
      <c r="L887" s="9">
        <v>6728.9999999999991</v>
      </c>
      <c r="M887" s="8">
        <v>0.9895588235294116</v>
      </c>
      <c r="N887" s="8">
        <v>0.9895588235294116</v>
      </c>
      <c r="O887" s="10">
        <v>71.000000000000909</v>
      </c>
    </row>
    <row r="888" spans="1:15" x14ac:dyDescent="0.25">
      <c r="A888" s="6">
        <v>2017</v>
      </c>
      <c r="B888" t="s">
        <v>153</v>
      </c>
      <c r="C888" s="5">
        <v>29101</v>
      </c>
      <c r="D888" s="11" t="s">
        <v>69</v>
      </c>
      <c r="E888" s="9">
        <v>6000</v>
      </c>
      <c r="F888" s="9">
        <v>6000</v>
      </c>
      <c r="G888" s="10">
        <v>0</v>
      </c>
      <c r="H888" s="9">
        <v>0</v>
      </c>
      <c r="I888" s="9">
        <v>0</v>
      </c>
      <c r="J888" s="10">
        <v>3375.88</v>
      </c>
      <c r="K888" s="10">
        <v>3375.88</v>
      </c>
      <c r="L888" s="9">
        <v>3375.88</v>
      </c>
      <c r="M888" s="8">
        <v>0.56264666666666674</v>
      </c>
      <c r="N888" s="8">
        <v>0.56264666666666674</v>
      </c>
      <c r="O888" s="10">
        <v>2624.12</v>
      </c>
    </row>
    <row r="889" spans="1:15" x14ac:dyDescent="0.25">
      <c r="A889" s="6">
        <v>2017</v>
      </c>
      <c r="B889" t="s">
        <v>153</v>
      </c>
      <c r="C889" s="5">
        <v>29201</v>
      </c>
      <c r="D889" s="11" t="s">
        <v>68</v>
      </c>
      <c r="E889" s="9">
        <v>36000</v>
      </c>
      <c r="F889" s="9">
        <v>36000</v>
      </c>
      <c r="G889" s="10">
        <v>0</v>
      </c>
      <c r="H889" s="9">
        <v>0</v>
      </c>
      <c r="I889" s="9">
        <v>0</v>
      </c>
      <c r="J889" s="10">
        <v>49636.310000000005</v>
      </c>
      <c r="K889" s="10">
        <v>49636.310000000005</v>
      </c>
      <c r="L889" s="9">
        <v>49636.310000000005</v>
      </c>
      <c r="M889" s="8">
        <v>1.3787863888888889</v>
      </c>
      <c r="N889" s="8">
        <v>1.3787863888888889</v>
      </c>
      <c r="O889" s="10">
        <v>-13636.310000000005</v>
      </c>
    </row>
    <row r="890" spans="1:15" ht="25.5" x14ac:dyDescent="0.25">
      <c r="A890" s="6">
        <v>2017</v>
      </c>
      <c r="B890" t="s">
        <v>153</v>
      </c>
      <c r="C890" s="5">
        <v>29301</v>
      </c>
      <c r="D890" s="11" t="s">
        <v>67</v>
      </c>
      <c r="E890" s="9">
        <v>24000</v>
      </c>
      <c r="F890" s="9">
        <v>24000</v>
      </c>
      <c r="G890" s="10">
        <v>0</v>
      </c>
      <c r="H890" s="9">
        <v>0</v>
      </c>
      <c r="I890" s="9">
        <v>1960</v>
      </c>
      <c r="J890" s="10">
        <v>1195.3599999999999</v>
      </c>
      <c r="K890" s="10">
        <v>3155.3599999999997</v>
      </c>
      <c r="L890" s="9">
        <v>1195.3599999999999</v>
      </c>
      <c r="M890" s="8">
        <v>0.13147333333333333</v>
      </c>
      <c r="N890" s="8">
        <v>4.9806666666666666E-2</v>
      </c>
      <c r="O890" s="10">
        <v>20844.64</v>
      </c>
    </row>
    <row r="891" spans="1:15" x14ac:dyDescent="0.25">
      <c r="A891" s="6">
        <v>2017</v>
      </c>
      <c r="B891" t="s">
        <v>153</v>
      </c>
      <c r="C891" s="5">
        <v>29401</v>
      </c>
      <c r="D891" s="11" t="s">
        <v>66</v>
      </c>
      <c r="E891" s="9">
        <v>79199</v>
      </c>
      <c r="F891" s="9">
        <v>19199</v>
      </c>
      <c r="G891" s="10">
        <v>0</v>
      </c>
      <c r="H891" s="9">
        <v>0</v>
      </c>
      <c r="I891" s="9">
        <v>0</v>
      </c>
      <c r="J891" s="10">
        <v>0</v>
      </c>
      <c r="K891" s="10">
        <v>0</v>
      </c>
      <c r="L891" s="9">
        <v>0</v>
      </c>
      <c r="M891" s="8">
        <v>0</v>
      </c>
      <c r="N891" s="8">
        <v>0</v>
      </c>
      <c r="O891" s="10">
        <v>19199</v>
      </c>
    </row>
    <row r="892" spans="1:15" x14ac:dyDescent="0.25">
      <c r="A892" s="6">
        <v>2017</v>
      </c>
      <c r="B892" t="s">
        <v>153</v>
      </c>
      <c r="C892" s="5">
        <v>29601</v>
      </c>
      <c r="D892" s="11" t="s">
        <v>65</v>
      </c>
      <c r="E892" s="9">
        <v>20000</v>
      </c>
      <c r="F892" s="9">
        <v>20000</v>
      </c>
      <c r="G892" s="10">
        <v>0</v>
      </c>
      <c r="H892" s="9">
        <v>0</v>
      </c>
      <c r="I892" s="9">
        <v>0</v>
      </c>
      <c r="J892" s="10">
        <v>4283.8</v>
      </c>
      <c r="K892" s="10">
        <v>4283.8</v>
      </c>
      <c r="L892" s="9">
        <v>4283.8</v>
      </c>
      <c r="M892" s="8">
        <v>0.21419000000000002</v>
      </c>
      <c r="N892" s="8">
        <v>0.21419000000000002</v>
      </c>
      <c r="O892" s="10">
        <v>15716.2</v>
      </c>
    </row>
    <row r="893" spans="1:15" x14ac:dyDescent="0.25">
      <c r="A893" s="6">
        <v>2017</v>
      </c>
      <c r="B893" t="s">
        <v>153</v>
      </c>
      <c r="C893" s="5">
        <v>31101</v>
      </c>
      <c r="D893" s="11" t="s">
        <v>64</v>
      </c>
      <c r="E893" s="9">
        <v>813942</v>
      </c>
      <c r="F893" s="9">
        <v>813942</v>
      </c>
      <c r="G893" s="10">
        <v>0</v>
      </c>
      <c r="H893" s="9">
        <v>0</v>
      </c>
      <c r="I893" s="9">
        <v>524904</v>
      </c>
      <c r="J893" s="10">
        <v>1133558</v>
      </c>
      <c r="K893" s="10">
        <v>1658462</v>
      </c>
      <c r="L893" s="9">
        <v>1133558</v>
      </c>
      <c r="M893" s="8">
        <v>2.0375677873853419</v>
      </c>
      <c r="N893" s="8">
        <v>1.3926766280644076</v>
      </c>
      <c r="O893" s="10">
        <v>-844520</v>
      </c>
    </row>
    <row r="894" spans="1:15" x14ac:dyDescent="0.25">
      <c r="A894" s="6">
        <v>2017</v>
      </c>
      <c r="B894" t="s">
        <v>153</v>
      </c>
      <c r="C894" s="5">
        <v>31301</v>
      </c>
      <c r="D894" s="11" t="s">
        <v>63</v>
      </c>
      <c r="E894" s="9">
        <v>320000</v>
      </c>
      <c r="F894" s="9">
        <v>320000</v>
      </c>
      <c r="G894" s="10">
        <v>0</v>
      </c>
      <c r="H894" s="9">
        <v>0</v>
      </c>
      <c r="I894" s="9">
        <v>100000</v>
      </c>
      <c r="J894" s="10">
        <v>286288</v>
      </c>
      <c r="K894" s="10">
        <v>386288</v>
      </c>
      <c r="L894" s="9">
        <v>286288</v>
      </c>
      <c r="M894" s="8">
        <v>1.2071499999999999</v>
      </c>
      <c r="N894" s="8">
        <v>0.89464999999999995</v>
      </c>
      <c r="O894" s="10">
        <v>-66288</v>
      </c>
    </row>
    <row r="895" spans="1:15" x14ac:dyDescent="0.25">
      <c r="A895" s="6">
        <v>2017</v>
      </c>
      <c r="B895" t="s">
        <v>153</v>
      </c>
      <c r="C895" s="5">
        <v>31401</v>
      </c>
      <c r="D895" s="11" t="s">
        <v>62</v>
      </c>
      <c r="E895" s="9">
        <v>718682</v>
      </c>
      <c r="F895" s="9">
        <v>718682</v>
      </c>
      <c r="G895" s="10">
        <v>166658.41000000003</v>
      </c>
      <c r="H895" s="9">
        <v>0</v>
      </c>
      <c r="I895" s="9">
        <v>0</v>
      </c>
      <c r="J895" s="10">
        <v>104912.99</v>
      </c>
      <c r="K895" s="10">
        <v>271571.40000000002</v>
      </c>
      <c r="L895" s="9">
        <v>104912.99</v>
      </c>
      <c r="M895" s="8">
        <v>0.37787421975226876</v>
      </c>
      <c r="N895" s="8">
        <v>0.14597971008039717</v>
      </c>
      <c r="O895" s="10">
        <v>447110.6</v>
      </c>
    </row>
    <row r="896" spans="1:15" x14ac:dyDescent="0.25">
      <c r="A896" s="6">
        <v>2017</v>
      </c>
      <c r="B896" t="s">
        <v>153</v>
      </c>
      <c r="C896" s="5">
        <v>31501</v>
      </c>
      <c r="D896" s="11" t="s">
        <v>61</v>
      </c>
      <c r="E896" s="9">
        <v>17400</v>
      </c>
      <c r="F896" s="9">
        <v>17400</v>
      </c>
      <c r="G896" s="10">
        <v>0</v>
      </c>
      <c r="H896" s="9">
        <v>0</v>
      </c>
      <c r="I896" s="9">
        <v>5000</v>
      </c>
      <c r="J896" s="10">
        <v>7044.46</v>
      </c>
      <c r="K896" s="10">
        <v>12044.46</v>
      </c>
      <c r="L896" s="9">
        <v>7044.46</v>
      </c>
      <c r="M896" s="8">
        <v>0.69221034482758614</v>
      </c>
      <c r="N896" s="8">
        <v>0.40485402298850576</v>
      </c>
      <c r="O896" s="10">
        <v>5355.5400000000009</v>
      </c>
    </row>
    <row r="897" spans="1:15" x14ac:dyDescent="0.25">
      <c r="A897" s="6">
        <v>2017</v>
      </c>
      <c r="B897" t="s">
        <v>153</v>
      </c>
      <c r="C897" s="5">
        <v>31701</v>
      </c>
      <c r="D897" s="11" t="s">
        <v>59</v>
      </c>
      <c r="E897" s="9">
        <v>2000000</v>
      </c>
      <c r="F897" s="9">
        <v>1204233.1200000001</v>
      </c>
      <c r="G897" s="10">
        <v>501763.80000000016</v>
      </c>
      <c r="H897" s="9">
        <v>0</v>
      </c>
      <c r="I897" s="9">
        <v>0</v>
      </c>
      <c r="J897" s="10">
        <v>702469.32</v>
      </c>
      <c r="K897" s="10">
        <v>1204233.1200000001</v>
      </c>
      <c r="L897" s="9">
        <v>702469.32</v>
      </c>
      <c r="M897" s="8">
        <v>1</v>
      </c>
      <c r="N897" s="8">
        <v>0.58333333333333326</v>
      </c>
      <c r="O897" s="10">
        <v>0</v>
      </c>
    </row>
    <row r="898" spans="1:15" x14ac:dyDescent="0.25">
      <c r="A898" s="6">
        <v>2017</v>
      </c>
      <c r="B898" t="s">
        <v>153</v>
      </c>
      <c r="C898" s="5">
        <v>31801</v>
      </c>
      <c r="D898" s="11" t="s">
        <v>58</v>
      </c>
      <c r="E898" s="9">
        <v>559411</v>
      </c>
      <c r="F898" s="9">
        <v>359411</v>
      </c>
      <c r="G898" s="10">
        <v>0</v>
      </c>
      <c r="H898" s="9">
        <v>0</v>
      </c>
      <c r="I898" s="9">
        <v>0</v>
      </c>
      <c r="J898" s="10">
        <v>322091.26</v>
      </c>
      <c r="K898" s="10">
        <v>322091.26</v>
      </c>
      <c r="L898" s="9">
        <v>322091.26</v>
      </c>
      <c r="M898" s="8">
        <v>0.89616416859806747</v>
      </c>
      <c r="N898" s="8">
        <v>0.89616416859806747</v>
      </c>
      <c r="O898" s="10">
        <v>37319.739999999991</v>
      </c>
    </row>
    <row r="899" spans="1:15" x14ac:dyDescent="0.25">
      <c r="A899" s="6">
        <v>2017</v>
      </c>
      <c r="B899" t="s">
        <v>153</v>
      </c>
      <c r="C899" s="5">
        <v>31902</v>
      </c>
      <c r="D899" s="11" t="s">
        <v>57</v>
      </c>
      <c r="E899" s="9">
        <v>72600</v>
      </c>
      <c r="F899" s="9">
        <v>3334</v>
      </c>
      <c r="G899" s="10">
        <v>0</v>
      </c>
      <c r="H899" s="9">
        <v>0</v>
      </c>
      <c r="I899" s="9">
        <v>0</v>
      </c>
      <c r="J899" s="10">
        <v>0</v>
      </c>
      <c r="K899" s="10">
        <v>0</v>
      </c>
      <c r="L899" s="9">
        <v>0</v>
      </c>
      <c r="M899" s="8">
        <v>0</v>
      </c>
      <c r="N899" s="8">
        <v>0</v>
      </c>
      <c r="O899" s="10">
        <v>3334</v>
      </c>
    </row>
    <row r="900" spans="1:15" x14ac:dyDescent="0.25">
      <c r="A900" s="6">
        <v>2017</v>
      </c>
      <c r="B900" t="s">
        <v>153</v>
      </c>
      <c r="C900" s="5">
        <v>32201</v>
      </c>
      <c r="D900" s="11" t="s">
        <v>56</v>
      </c>
      <c r="E900" s="9">
        <v>438272</v>
      </c>
      <c r="F900" s="9">
        <v>160704</v>
      </c>
      <c r="G900" s="10">
        <v>0</v>
      </c>
      <c r="H900" s="9">
        <v>0</v>
      </c>
      <c r="I900" s="9">
        <v>0</v>
      </c>
      <c r="J900" s="10">
        <v>114787.79999999999</v>
      </c>
      <c r="K900" s="10">
        <v>114787.79999999999</v>
      </c>
      <c r="L900" s="9">
        <v>114787.79999999999</v>
      </c>
      <c r="M900" s="8">
        <v>0.71428091397849458</v>
      </c>
      <c r="N900" s="8">
        <v>0.71428091397849458</v>
      </c>
      <c r="O900" s="10">
        <v>45916.200000000012</v>
      </c>
    </row>
    <row r="901" spans="1:15" x14ac:dyDescent="0.25">
      <c r="A901" s="6">
        <v>2017</v>
      </c>
      <c r="B901" t="s">
        <v>153</v>
      </c>
      <c r="C901" s="5">
        <v>32301</v>
      </c>
      <c r="D901" s="11" t="s">
        <v>55</v>
      </c>
      <c r="E901" s="9">
        <v>10628460</v>
      </c>
      <c r="F901" s="9">
        <v>9462171.3000000007</v>
      </c>
      <c r="G901" s="10">
        <v>3643171.5599999996</v>
      </c>
      <c r="H901" s="9">
        <v>0</v>
      </c>
      <c r="I901" s="9">
        <v>0</v>
      </c>
      <c r="J901" s="10">
        <v>5096641.22</v>
      </c>
      <c r="K901" s="10">
        <v>8739812.7799999993</v>
      </c>
      <c r="L901" s="9">
        <v>5096641.22</v>
      </c>
      <c r="M901" s="8">
        <v>0.92365827069733974</v>
      </c>
      <c r="N901" s="8">
        <v>0.53863337054572236</v>
      </c>
      <c r="O901" s="10">
        <v>722358.52000000142</v>
      </c>
    </row>
    <row r="902" spans="1:15" x14ac:dyDescent="0.25">
      <c r="A902" s="6">
        <v>2017</v>
      </c>
      <c r="B902" t="s">
        <v>153</v>
      </c>
      <c r="C902" s="5">
        <v>32302</v>
      </c>
      <c r="D902" s="11" t="s">
        <v>54</v>
      </c>
      <c r="E902" s="9">
        <v>15000</v>
      </c>
      <c r="F902" s="9">
        <v>0</v>
      </c>
      <c r="G902" s="10">
        <v>0</v>
      </c>
      <c r="H902" s="9">
        <v>0</v>
      </c>
      <c r="I902" s="9">
        <v>0</v>
      </c>
      <c r="J902" s="10">
        <v>0</v>
      </c>
      <c r="K902" s="10">
        <v>0</v>
      </c>
      <c r="L902" s="9">
        <v>0</v>
      </c>
      <c r="M902" s="8">
        <v>0</v>
      </c>
      <c r="N902" s="8">
        <v>0</v>
      </c>
      <c r="O902" s="10">
        <v>0</v>
      </c>
    </row>
    <row r="903" spans="1:15" ht="25.5" x14ac:dyDescent="0.25">
      <c r="A903" s="6">
        <v>2017</v>
      </c>
      <c r="B903" t="s">
        <v>153</v>
      </c>
      <c r="C903" s="5">
        <v>32303</v>
      </c>
      <c r="D903" s="11" t="s">
        <v>53</v>
      </c>
      <c r="E903" s="9">
        <v>625656</v>
      </c>
      <c r="F903" s="9">
        <v>1244134.7000000002</v>
      </c>
      <c r="G903" s="10">
        <v>291797.99999999994</v>
      </c>
      <c r="H903" s="9">
        <v>0</v>
      </c>
      <c r="I903" s="9">
        <v>0</v>
      </c>
      <c r="J903" s="10">
        <v>308157.15000000002</v>
      </c>
      <c r="K903" s="10">
        <v>599955.14999999991</v>
      </c>
      <c r="L903" s="9">
        <v>308157.15000000002</v>
      </c>
      <c r="M903" s="8">
        <v>0.48222684408689814</v>
      </c>
      <c r="N903" s="8">
        <v>0.24768793121838012</v>
      </c>
      <c r="O903" s="10">
        <v>644179.55000000028</v>
      </c>
    </row>
    <row r="904" spans="1:15" ht="25.5" x14ac:dyDescent="0.25">
      <c r="A904" s="6">
        <v>2017</v>
      </c>
      <c r="B904" t="s">
        <v>153</v>
      </c>
      <c r="C904" s="5">
        <v>32503</v>
      </c>
      <c r="D904" s="11" t="s">
        <v>52</v>
      </c>
      <c r="E904" s="9">
        <v>1240000</v>
      </c>
      <c r="F904" s="9">
        <v>813358.96</v>
      </c>
      <c r="G904" s="10">
        <v>287159.12</v>
      </c>
      <c r="H904" s="9">
        <v>0</v>
      </c>
      <c r="I904" s="9">
        <v>0</v>
      </c>
      <c r="J904" s="10">
        <v>526199.84000000008</v>
      </c>
      <c r="K904" s="10">
        <v>813358.96000000008</v>
      </c>
      <c r="L904" s="9">
        <v>526199.84000000008</v>
      </c>
      <c r="M904" s="8">
        <v>1.0000000000000002</v>
      </c>
      <c r="N904" s="8">
        <v>0.64694663227168492</v>
      </c>
      <c r="O904" s="10">
        <v>0</v>
      </c>
    </row>
    <row r="905" spans="1:15" x14ac:dyDescent="0.25">
      <c r="A905" s="6">
        <v>2017</v>
      </c>
      <c r="B905" t="s">
        <v>153</v>
      </c>
      <c r="C905" s="5">
        <v>32701</v>
      </c>
      <c r="D905" s="11" t="s">
        <v>50</v>
      </c>
      <c r="E905" s="9">
        <v>3831269</v>
      </c>
      <c r="F905" s="9">
        <v>3831269</v>
      </c>
      <c r="G905" s="10">
        <v>56163.559999999939</v>
      </c>
      <c r="H905" s="9">
        <v>0</v>
      </c>
      <c r="I905" s="9">
        <v>2189504.27</v>
      </c>
      <c r="J905" s="10">
        <v>1071576.0699999998</v>
      </c>
      <c r="K905" s="10">
        <v>3317243.9</v>
      </c>
      <c r="L905" s="9">
        <v>1071576.0699999998</v>
      </c>
      <c r="M905" s="8">
        <v>0.86583424447617741</v>
      </c>
      <c r="N905" s="8">
        <v>0.27969220381027798</v>
      </c>
      <c r="O905" s="10">
        <v>514025.10000000009</v>
      </c>
    </row>
    <row r="906" spans="1:15" x14ac:dyDescent="0.25">
      <c r="A906" s="6">
        <v>2017</v>
      </c>
      <c r="B906" t="s">
        <v>153</v>
      </c>
      <c r="C906" s="5">
        <v>33104</v>
      </c>
      <c r="D906" s="11" t="s">
        <v>49</v>
      </c>
      <c r="E906" s="9">
        <v>1307150</v>
      </c>
      <c r="F906" s="9">
        <v>1307150</v>
      </c>
      <c r="G906" s="10">
        <v>263600.02360000001</v>
      </c>
      <c r="H906" s="9">
        <v>0</v>
      </c>
      <c r="I906" s="9">
        <v>471899.97999999992</v>
      </c>
      <c r="J906" s="10">
        <v>485345.74</v>
      </c>
      <c r="K906" s="10">
        <v>1220845.7435999999</v>
      </c>
      <c r="L906" s="9">
        <v>485345.74</v>
      </c>
      <c r="M906" s="8">
        <v>0.93397524660520981</v>
      </c>
      <c r="N906" s="8">
        <v>0.37130072294686911</v>
      </c>
      <c r="O906" s="10">
        <v>86304.256400000071</v>
      </c>
    </row>
    <row r="907" spans="1:15" x14ac:dyDescent="0.25">
      <c r="A907" s="6">
        <v>2017</v>
      </c>
      <c r="B907" t="s">
        <v>153</v>
      </c>
      <c r="C907" s="5">
        <v>33301</v>
      </c>
      <c r="D907" s="11" t="s">
        <v>48</v>
      </c>
      <c r="E907" s="9">
        <v>4577108</v>
      </c>
      <c r="F907" s="9">
        <v>4577108</v>
      </c>
      <c r="G907" s="10">
        <v>1498988.7000000011</v>
      </c>
      <c r="H907" s="9">
        <v>0</v>
      </c>
      <c r="I907" s="9">
        <v>0</v>
      </c>
      <c r="J907" s="10">
        <v>5296389.76</v>
      </c>
      <c r="K907" s="10">
        <v>6795378.4600000009</v>
      </c>
      <c r="L907" s="9">
        <v>5296389.76</v>
      </c>
      <c r="M907" s="8">
        <v>1.4846445528486549</v>
      </c>
      <c r="N907" s="8">
        <v>1.1571476486899588</v>
      </c>
      <c r="O907" s="10">
        <v>-2218270.4600000009</v>
      </c>
    </row>
    <row r="908" spans="1:15" x14ac:dyDescent="0.25">
      <c r="A908" s="6">
        <v>2017</v>
      </c>
      <c r="B908" t="s">
        <v>153</v>
      </c>
      <c r="C908" s="5">
        <v>33401</v>
      </c>
      <c r="D908" s="11" t="s">
        <v>46</v>
      </c>
      <c r="E908" s="9">
        <v>0</v>
      </c>
      <c r="F908" s="9">
        <v>562592</v>
      </c>
      <c r="G908" s="10">
        <v>0</v>
      </c>
      <c r="H908" s="9">
        <v>0</v>
      </c>
      <c r="I908" s="9">
        <v>186697</v>
      </c>
      <c r="J908" s="10">
        <v>123058.83</v>
      </c>
      <c r="K908" s="10">
        <v>309755.83</v>
      </c>
      <c r="L908" s="9">
        <v>123058.83</v>
      </c>
      <c r="M908" s="8">
        <v>0.55058697955178892</v>
      </c>
      <c r="N908" s="8">
        <v>0.21873547793072068</v>
      </c>
      <c r="O908" s="10">
        <v>252836.16999999998</v>
      </c>
    </row>
    <row r="909" spans="1:15" x14ac:dyDescent="0.25">
      <c r="A909" s="6">
        <v>2017</v>
      </c>
      <c r="B909" t="s">
        <v>153</v>
      </c>
      <c r="C909" s="5">
        <v>33601</v>
      </c>
      <c r="D909" s="11" t="s">
        <v>45</v>
      </c>
      <c r="E909" s="9">
        <v>639455</v>
      </c>
      <c r="F909" s="9">
        <v>268856.78000000003</v>
      </c>
      <c r="G909" s="10">
        <v>123540</v>
      </c>
      <c r="H909" s="9">
        <v>0</v>
      </c>
      <c r="I909" s="9">
        <v>0</v>
      </c>
      <c r="J909" s="10">
        <v>64854.499999999993</v>
      </c>
      <c r="K909" s="10">
        <v>188394.5</v>
      </c>
      <c r="L909" s="9">
        <v>64854.499999999993</v>
      </c>
      <c r="M909" s="8">
        <v>0.70072437823587708</v>
      </c>
      <c r="N909" s="8">
        <v>0.24122322673060351</v>
      </c>
      <c r="O909" s="10">
        <v>80462.280000000028</v>
      </c>
    </row>
    <row r="910" spans="1:15" x14ac:dyDescent="0.25">
      <c r="A910" s="6">
        <v>2017</v>
      </c>
      <c r="B910" t="s">
        <v>153</v>
      </c>
      <c r="C910" s="5">
        <v>33602</v>
      </c>
      <c r="D910" s="11" t="s">
        <v>44</v>
      </c>
      <c r="E910" s="9">
        <v>36000</v>
      </c>
      <c r="F910" s="9">
        <v>36000</v>
      </c>
      <c r="G910" s="10">
        <v>0</v>
      </c>
      <c r="H910" s="9">
        <v>0</v>
      </c>
      <c r="I910" s="9">
        <v>0</v>
      </c>
      <c r="J910" s="10">
        <v>17269.04</v>
      </c>
      <c r="K910" s="10">
        <v>17269.04</v>
      </c>
      <c r="L910" s="9">
        <v>17269.04</v>
      </c>
      <c r="M910" s="8">
        <v>0.4796955555555556</v>
      </c>
      <c r="N910" s="8">
        <v>0.4796955555555556</v>
      </c>
      <c r="O910" s="10">
        <v>18730.96</v>
      </c>
    </row>
    <row r="911" spans="1:15" ht="25.5" x14ac:dyDescent="0.25">
      <c r="A911" s="6">
        <v>2017</v>
      </c>
      <c r="B911" t="s">
        <v>153</v>
      </c>
      <c r="C911" s="5">
        <v>33603</v>
      </c>
      <c r="D911" s="11" t="s">
        <v>43</v>
      </c>
      <c r="E911" s="9">
        <v>51400</v>
      </c>
      <c r="F911" s="9">
        <v>51400</v>
      </c>
      <c r="G911" s="10">
        <v>0</v>
      </c>
      <c r="H911" s="9">
        <v>0</v>
      </c>
      <c r="I911" s="9">
        <v>0</v>
      </c>
      <c r="J911" s="10">
        <v>2318.84</v>
      </c>
      <c r="K911" s="10">
        <v>2318.84</v>
      </c>
      <c r="L911" s="9">
        <v>2318.84</v>
      </c>
      <c r="M911" s="8">
        <v>4.5113618677042805E-2</v>
      </c>
      <c r="N911" s="8">
        <v>4.5113618677042805E-2</v>
      </c>
      <c r="O911" s="10">
        <v>49081.16</v>
      </c>
    </row>
    <row r="912" spans="1:15" ht="25.5" x14ac:dyDescent="0.25">
      <c r="A912" s="6">
        <v>2017</v>
      </c>
      <c r="B912" t="s">
        <v>153</v>
      </c>
      <c r="C912" s="5">
        <v>33604</v>
      </c>
      <c r="D912" s="11" t="s">
        <v>42</v>
      </c>
      <c r="E912" s="9">
        <v>644517</v>
      </c>
      <c r="F912" s="9">
        <v>644517</v>
      </c>
      <c r="G912" s="10">
        <v>825047.67999999993</v>
      </c>
      <c r="H912" s="9">
        <v>0</v>
      </c>
      <c r="I912" s="9">
        <v>3868.6</v>
      </c>
      <c r="J912" s="10">
        <v>333565.53999999998</v>
      </c>
      <c r="K912" s="10">
        <v>1162481.8199999998</v>
      </c>
      <c r="L912" s="9">
        <v>333565.53999999998</v>
      </c>
      <c r="M912" s="8">
        <v>1.8036480341092629</v>
      </c>
      <c r="N912" s="8">
        <v>0.51754343174811523</v>
      </c>
      <c r="O912" s="10">
        <v>-517964.81999999983</v>
      </c>
    </row>
    <row r="913" spans="1:15" ht="25.5" x14ac:dyDescent="0.25">
      <c r="A913" s="6">
        <v>2017</v>
      </c>
      <c r="B913" t="s">
        <v>153</v>
      </c>
      <c r="C913" s="5">
        <v>33605</v>
      </c>
      <c r="D913" s="11" t="s">
        <v>41</v>
      </c>
      <c r="E913" s="9">
        <v>1438020</v>
      </c>
      <c r="F913" s="9">
        <v>1438020</v>
      </c>
      <c r="G913" s="10">
        <v>433917.95000000007</v>
      </c>
      <c r="H913" s="9">
        <v>0</v>
      </c>
      <c r="I913" s="9">
        <v>0</v>
      </c>
      <c r="J913" s="10">
        <v>997381.05</v>
      </c>
      <c r="K913" s="10">
        <v>1431299</v>
      </c>
      <c r="L913" s="9">
        <v>997381.05</v>
      </c>
      <c r="M913" s="8">
        <v>0.99532621243098152</v>
      </c>
      <c r="N913" s="8">
        <v>0.69357940084282554</v>
      </c>
      <c r="O913" s="10">
        <v>6721</v>
      </c>
    </row>
    <row r="914" spans="1:15" x14ac:dyDescent="0.25">
      <c r="A914" s="6">
        <v>2017</v>
      </c>
      <c r="B914" t="s">
        <v>153</v>
      </c>
      <c r="C914" s="5">
        <v>33801</v>
      </c>
      <c r="D914" s="11" t="s">
        <v>40</v>
      </c>
      <c r="E914" s="9">
        <v>4805000</v>
      </c>
      <c r="F914" s="9">
        <v>3440692</v>
      </c>
      <c r="G914" s="10">
        <v>1006884.4999999995</v>
      </c>
      <c r="H914" s="9">
        <v>0</v>
      </c>
      <c r="I914" s="9">
        <v>10000</v>
      </c>
      <c r="J914" s="10">
        <v>2423807.1500000004</v>
      </c>
      <c r="K914" s="10">
        <v>3440691.65</v>
      </c>
      <c r="L914" s="9">
        <v>2423807.1500000004</v>
      </c>
      <c r="M914" s="8">
        <v>0.999999898276277</v>
      </c>
      <c r="N914" s="8">
        <v>0.70445339193394829</v>
      </c>
      <c r="O914" s="10">
        <v>0.35000000009313226</v>
      </c>
    </row>
    <row r="915" spans="1:15" x14ac:dyDescent="0.25">
      <c r="A915" s="6">
        <v>2017</v>
      </c>
      <c r="B915" t="s">
        <v>153</v>
      </c>
      <c r="C915" s="5">
        <v>33901</v>
      </c>
      <c r="D915" s="11" t="s">
        <v>39</v>
      </c>
      <c r="E915" s="9">
        <v>11708858</v>
      </c>
      <c r="F915" s="9">
        <v>14165700.880000001</v>
      </c>
      <c r="G915" s="10">
        <v>3719382.4660000005</v>
      </c>
      <c r="H915" s="9">
        <v>0</v>
      </c>
      <c r="I915" s="9">
        <v>719606.98000000021</v>
      </c>
      <c r="J915" s="10">
        <v>10550895.14000001</v>
      </c>
      <c r="K915" s="10">
        <v>14989884.58600001</v>
      </c>
      <c r="L915" s="9">
        <v>10550895.14000001</v>
      </c>
      <c r="M915" s="8">
        <v>1.0581816397919035</v>
      </c>
      <c r="N915" s="8">
        <v>0.74481984544064506</v>
      </c>
      <c r="O915" s="10">
        <v>-824183.70600000955</v>
      </c>
    </row>
    <row r="916" spans="1:15" x14ac:dyDescent="0.25">
      <c r="A916" s="6">
        <v>2017</v>
      </c>
      <c r="B916" t="s">
        <v>153</v>
      </c>
      <c r="C916" s="5">
        <v>33903</v>
      </c>
      <c r="D916" s="11" t="s">
        <v>38</v>
      </c>
      <c r="E916" s="9">
        <v>1450855</v>
      </c>
      <c r="F916" s="9">
        <v>1450855</v>
      </c>
      <c r="G916" s="10">
        <v>313881.48</v>
      </c>
      <c r="H916" s="9">
        <v>0</v>
      </c>
      <c r="I916" s="9">
        <v>345000</v>
      </c>
      <c r="J916" s="10">
        <v>692356.94000000006</v>
      </c>
      <c r="K916" s="10">
        <v>1351238.42</v>
      </c>
      <c r="L916" s="9">
        <v>692356.94000000006</v>
      </c>
      <c r="M916" s="8">
        <v>0.93133939642486663</v>
      </c>
      <c r="N916" s="8">
        <v>0.47720615774836223</v>
      </c>
      <c r="O916" s="10">
        <v>99616.580000000075</v>
      </c>
    </row>
    <row r="917" spans="1:15" x14ac:dyDescent="0.25">
      <c r="A917" s="6">
        <v>2017</v>
      </c>
      <c r="B917" t="s">
        <v>153</v>
      </c>
      <c r="C917" s="5">
        <v>34101</v>
      </c>
      <c r="D917" s="11" t="s">
        <v>37</v>
      </c>
      <c r="E917" s="9">
        <v>932460</v>
      </c>
      <c r="F917" s="9">
        <v>344168</v>
      </c>
      <c r="G917" s="10">
        <v>417.60199999999986</v>
      </c>
      <c r="H917" s="9">
        <v>0</v>
      </c>
      <c r="I917" s="9">
        <v>31182.32</v>
      </c>
      <c r="J917" s="10">
        <v>59847.649999999994</v>
      </c>
      <c r="K917" s="10">
        <v>91447.571999999986</v>
      </c>
      <c r="L917" s="9">
        <v>59847.649999999994</v>
      </c>
      <c r="M917" s="8">
        <v>0.26570620162246339</v>
      </c>
      <c r="N917" s="8">
        <v>0.17389080332860693</v>
      </c>
      <c r="O917" s="10">
        <v>252720.42800000001</v>
      </c>
    </row>
    <row r="918" spans="1:15" x14ac:dyDescent="0.25">
      <c r="A918" s="6">
        <v>2017</v>
      </c>
      <c r="B918" t="s">
        <v>153</v>
      </c>
      <c r="C918" s="5">
        <v>34401</v>
      </c>
      <c r="D918" s="11" t="s">
        <v>36</v>
      </c>
      <c r="E918" s="9">
        <v>350000</v>
      </c>
      <c r="F918" s="9">
        <v>80000</v>
      </c>
      <c r="G918" s="10">
        <v>0</v>
      </c>
      <c r="H918" s="9">
        <v>0</v>
      </c>
      <c r="I918" s="9">
        <v>0</v>
      </c>
      <c r="J918" s="10">
        <v>0</v>
      </c>
      <c r="K918" s="10">
        <v>0</v>
      </c>
      <c r="L918" s="9">
        <v>0</v>
      </c>
      <c r="M918" s="8">
        <v>0</v>
      </c>
      <c r="N918" s="8">
        <v>0</v>
      </c>
      <c r="O918" s="10">
        <v>80000</v>
      </c>
    </row>
    <row r="919" spans="1:15" x14ac:dyDescent="0.25">
      <c r="A919" s="6">
        <v>2017</v>
      </c>
      <c r="B919" t="s">
        <v>153</v>
      </c>
      <c r="C919" s="5">
        <v>34501</v>
      </c>
      <c r="D919" s="11" t="s">
        <v>35</v>
      </c>
      <c r="E919" s="9">
        <v>1440000</v>
      </c>
      <c r="F919" s="9">
        <v>489673.56</v>
      </c>
      <c r="G919" s="10">
        <v>237662.20200000002</v>
      </c>
      <c r="H919" s="9">
        <v>0</v>
      </c>
      <c r="I919" s="9">
        <v>0</v>
      </c>
      <c r="J919" s="10">
        <v>252011.36000000002</v>
      </c>
      <c r="K919" s="10">
        <v>489673.56200000003</v>
      </c>
      <c r="L919" s="9">
        <v>252011.36000000002</v>
      </c>
      <c r="M919" s="8">
        <v>1.0000000040843537</v>
      </c>
      <c r="N919" s="8">
        <v>0.51465176106302335</v>
      </c>
      <c r="O919" s="10">
        <v>-2.0000000367872417E-3</v>
      </c>
    </row>
    <row r="920" spans="1:15" x14ac:dyDescent="0.25">
      <c r="A920" s="6">
        <v>2017</v>
      </c>
      <c r="B920" t="s">
        <v>153</v>
      </c>
      <c r="C920" s="5">
        <v>34601</v>
      </c>
      <c r="D920" s="11" t="s">
        <v>34</v>
      </c>
      <c r="E920" s="9">
        <v>45791</v>
      </c>
      <c r="F920" s="9">
        <v>20000</v>
      </c>
      <c r="G920" s="10">
        <v>0</v>
      </c>
      <c r="H920" s="9">
        <v>0</v>
      </c>
      <c r="I920" s="9">
        <v>0</v>
      </c>
      <c r="J920" s="10">
        <v>230.38</v>
      </c>
      <c r="K920" s="10">
        <v>230.38</v>
      </c>
      <c r="L920" s="9">
        <v>230.38</v>
      </c>
      <c r="M920" s="8">
        <v>1.1519E-2</v>
      </c>
      <c r="N920" s="8">
        <v>1.1519E-2</v>
      </c>
      <c r="O920" s="10">
        <v>19769.62</v>
      </c>
    </row>
    <row r="921" spans="1:15" x14ac:dyDescent="0.25">
      <c r="A921" s="6">
        <v>2017</v>
      </c>
      <c r="B921" t="s">
        <v>153</v>
      </c>
      <c r="C921" s="5">
        <v>34701</v>
      </c>
      <c r="D921" s="11" t="s">
        <v>33</v>
      </c>
      <c r="E921" s="9">
        <v>345000</v>
      </c>
      <c r="F921" s="9">
        <v>284000</v>
      </c>
      <c r="G921" s="10">
        <v>0</v>
      </c>
      <c r="H921" s="9">
        <v>0</v>
      </c>
      <c r="I921" s="9">
        <v>19676</v>
      </c>
      <c r="J921" s="10">
        <v>239417.21999999997</v>
      </c>
      <c r="K921" s="10">
        <v>259093.21999999997</v>
      </c>
      <c r="L921" s="9">
        <v>239417.21999999997</v>
      </c>
      <c r="M921" s="8">
        <v>0.91230007042253514</v>
      </c>
      <c r="N921" s="8">
        <v>0.84301838028169007</v>
      </c>
      <c r="O921" s="10">
        <v>24906.780000000028</v>
      </c>
    </row>
    <row r="922" spans="1:15" x14ac:dyDescent="0.25">
      <c r="A922" s="6">
        <v>2017</v>
      </c>
      <c r="B922" t="s">
        <v>153</v>
      </c>
      <c r="C922" s="5">
        <v>35101</v>
      </c>
      <c r="D922" s="11" t="s">
        <v>156</v>
      </c>
      <c r="E922" s="9">
        <v>79000</v>
      </c>
      <c r="F922" s="9">
        <v>79000</v>
      </c>
      <c r="G922" s="10">
        <v>0</v>
      </c>
      <c r="H922" s="9">
        <v>0</v>
      </c>
      <c r="I922" s="9">
        <v>69028.7</v>
      </c>
      <c r="J922" s="10">
        <v>23309.63</v>
      </c>
      <c r="K922" s="10">
        <v>92338.33</v>
      </c>
      <c r="L922" s="9">
        <v>23309.63</v>
      </c>
      <c r="M922" s="8">
        <v>1.1688396202531646</v>
      </c>
      <c r="N922" s="8">
        <v>0.29505860759493674</v>
      </c>
      <c r="O922" s="10">
        <v>-13338.330000000002</v>
      </c>
    </row>
    <row r="923" spans="1:15" x14ac:dyDescent="0.25">
      <c r="A923" s="6">
        <v>2017</v>
      </c>
      <c r="B923" t="s">
        <v>153</v>
      </c>
      <c r="C923" s="5">
        <v>35201</v>
      </c>
      <c r="D923" s="11" t="s">
        <v>31</v>
      </c>
      <c r="E923" s="9">
        <v>130000</v>
      </c>
      <c r="F923" s="9">
        <v>130000</v>
      </c>
      <c r="G923" s="10">
        <v>229216</v>
      </c>
      <c r="H923" s="9">
        <v>0</v>
      </c>
      <c r="I923" s="9">
        <v>57000</v>
      </c>
      <c r="J923" s="10">
        <v>140568.79999999999</v>
      </c>
      <c r="K923" s="10">
        <v>426784.8</v>
      </c>
      <c r="L923" s="9">
        <v>140568.79999999999</v>
      </c>
      <c r="M923" s="8">
        <v>3.2829600000000001</v>
      </c>
      <c r="N923" s="8">
        <v>1.0812984615384615</v>
      </c>
      <c r="O923" s="10">
        <v>-296784.8</v>
      </c>
    </row>
    <row r="924" spans="1:15" x14ac:dyDescent="0.25">
      <c r="A924" s="6">
        <v>2017</v>
      </c>
      <c r="B924" t="s">
        <v>153</v>
      </c>
      <c r="C924" s="5">
        <v>35301</v>
      </c>
      <c r="D924" s="11" t="s">
        <v>30</v>
      </c>
      <c r="E924" s="9">
        <v>616560</v>
      </c>
      <c r="F924" s="9">
        <v>842351</v>
      </c>
      <c r="G924" s="10">
        <v>414205.02</v>
      </c>
      <c r="H924" s="9">
        <v>0</v>
      </c>
      <c r="I924" s="9">
        <v>29904.799999999999</v>
      </c>
      <c r="J924" s="10">
        <v>0</v>
      </c>
      <c r="K924" s="10">
        <v>444109.82</v>
      </c>
      <c r="L924" s="9">
        <v>0</v>
      </c>
      <c r="M924" s="8">
        <v>0.52722655994947476</v>
      </c>
      <c r="N924" s="8">
        <v>0</v>
      </c>
      <c r="O924" s="10">
        <v>398241.18</v>
      </c>
    </row>
    <row r="925" spans="1:15" x14ac:dyDescent="0.25">
      <c r="A925" s="6">
        <v>2017</v>
      </c>
      <c r="B925" t="s">
        <v>153</v>
      </c>
      <c r="C925" s="5">
        <v>35501</v>
      </c>
      <c r="D925" s="11" t="s">
        <v>29</v>
      </c>
      <c r="E925" s="9">
        <v>130000</v>
      </c>
      <c r="F925" s="9">
        <v>130000</v>
      </c>
      <c r="G925" s="10">
        <v>0</v>
      </c>
      <c r="H925" s="9">
        <v>0</v>
      </c>
      <c r="I925" s="9">
        <v>0</v>
      </c>
      <c r="J925" s="10">
        <v>30791.399999999998</v>
      </c>
      <c r="K925" s="10">
        <v>30791.399999999998</v>
      </c>
      <c r="L925" s="9">
        <v>30791.399999999998</v>
      </c>
      <c r="M925" s="8">
        <v>0.23685692307692305</v>
      </c>
      <c r="N925" s="8">
        <v>0.23685692307692305</v>
      </c>
      <c r="O925" s="10">
        <v>99208.6</v>
      </c>
    </row>
    <row r="926" spans="1:15" x14ac:dyDescent="0.25">
      <c r="A926" s="6">
        <v>2017</v>
      </c>
      <c r="B926" t="s">
        <v>153</v>
      </c>
      <c r="C926" s="5">
        <v>35701</v>
      </c>
      <c r="D926" s="11" t="s">
        <v>28</v>
      </c>
      <c r="E926" s="9">
        <v>775000</v>
      </c>
      <c r="F926" s="9">
        <v>775000</v>
      </c>
      <c r="G926" s="10">
        <v>68201.850000000006</v>
      </c>
      <c r="H926" s="9">
        <v>0</v>
      </c>
      <c r="I926" s="9">
        <v>879046.53</v>
      </c>
      <c r="J926" s="10">
        <v>115230.92000000003</v>
      </c>
      <c r="K926" s="10">
        <v>1062479.3</v>
      </c>
      <c r="L926" s="9">
        <v>115230.92000000003</v>
      </c>
      <c r="M926" s="8">
        <v>1.3709410322580646</v>
      </c>
      <c r="N926" s="8">
        <v>0.14868505806451615</v>
      </c>
      <c r="O926" s="10">
        <v>-287479.30000000005</v>
      </c>
    </row>
    <row r="927" spans="1:15" x14ac:dyDescent="0.25">
      <c r="A927" s="6">
        <v>2017</v>
      </c>
      <c r="B927" t="s">
        <v>153</v>
      </c>
      <c r="C927" s="5">
        <v>35801</v>
      </c>
      <c r="D927" s="11" t="s">
        <v>27</v>
      </c>
      <c r="E927" s="9">
        <v>1012616</v>
      </c>
      <c r="F927" s="9">
        <v>3867382.6999999993</v>
      </c>
      <c r="G927" s="10">
        <v>1600963.55</v>
      </c>
      <c r="H927" s="9">
        <v>0</v>
      </c>
      <c r="I927" s="9">
        <v>0</v>
      </c>
      <c r="J927" s="10">
        <v>2273501.08</v>
      </c>
      <c r="K927" s="10">
        <v>3874464.63</v>
      </c>
      <c r="L927" s="9">
        <v>2273501.08</v>
      </c>
      <c r="M927" s="8">
        <v>1.0018311945181946</v>
      </c>
      <c r="N927" s="8">
        <v>0.58786555568964005</v>
      </c>
      <c r="O927" s="10">
        <v>-7081.9300000006333</v>
      </c>
    </row>
    <row r="928" spans="1:15" x14ac:dyDescent="0.25">
      <c r="A928" s="6">
        <v>2017</v>
      </c>
      <c r="B928" t="s">
        <v>153</v>
      </c>
      <c r="C928" s="5">
        <v>35901</v>
      </c>
      <c r="D928" s="11" t="s">
        <v>26</v>
      </c>
      <c r="E928" s="9">
        <v>433752</v>
      </c>
      <c r="F928" s="9">
        <v>303627</v>
      </c>
      <c r="G928" s="10">
        <v>40580.519999999997</v>
      </c>
      <c r="H928" s="9">
        <v>0</v>
      </c>
      <c r="I928" s="9">
        <v>0</v>
      </c>
      <c r="J928" s="10">
        <v>46001.939999999995</v>
      </c>
      <c r="K928" s="10">
        <v>86582.459999999992</v>
      </c>
      <c r="L928" s="9">
        <v>46001.939999999995</v>
      </c>
      <c r="M928" s="8">
        <v>0.28516060824630218</v>
      </c>
      <c r="N928" s="8">
        <v>0.15150806746435591</v>
      </c>
      <c r="O928" s="10">
        <v>217044.54</v>
      </c>
    </row>
    <row r="929" spans="1:15" x14ac:dyDescent="0.25">
      <c r="A929" s="6">
        <v>2017</v>
      </c>
      <c r="B929" t="s">
        <v>153</v>
      </c>
      <c r="C929" s="5">
        <v>36201</v>
      </c>
      <c r="D929" s="11" t="s">
        <v>25</v>
      </c>
      <c r="E929" s="9">
        <v>179000</v>
      </c>
      <c r="F929" s="9">
        <v>179000</v>
      </c>
      <c r="G929" s="10">
        <v>0</v>
      </c>
      <c r="H929" s="9">
        <v>0</v>
      </c>
      <c r="I929" s="9">
        <v>0</v>
      </c>
      <c r="J929" s="10">
        <v>0</v>
      </c>
      <c r="K929" s="10">
        <v>0</v>
      </c>
      <c r="L929" s="9">
        <v>0</v>
      </c>
      <c r="M929" s="8">
        <v>0</v>
      </c>
      <c r="N929" s="8">
        <v>0</v>
      </c>
      <c r="O929" s="10">
        <v>179000</v>
      </c>
    </row>
    <row r="930" spans="1:15" x14ac:dyDescent="0.25">
      <c r="A930" s="6">
        <v>2017</v>
      </c>
      <c r="B930" t="s">
        <v>153</v>
      </c>
      <c r="C930" s="5">
        <v>37101</v>
      </c>
      <c r="D930" s="11" t="s">
        <v>24</v>
      </c>
      <c r="E930" s="9">
        <v>300000</v>
      </c>
      <c r="F930" s="9">
        <v>300000</v>
      </c>
      <c r="G930" s="10">
        <v>144402</v>
      </c>
      <c r="H930" s="9">
        <v>0</v>
      </c>
      <c r="I930" s="9">
        <v>0</v>
      </c>
      <c r="J930" s="10">
        <v>75001</v>
      </c>
      <c r="K930" s="10">
        <v>219403</v>
      </c>
      <c r="L930" s="9">
        <v>75001</v>
      </c>
      <c r="M930" s="8">
        <v>0.73134333333333335</v>
      </c>
      <c r="N930" s="8">
        <v>0.25000333333333336</v>
      </c>
      <c r="O930" s="10">
        <v>80597</v>
      </c>
    </row>
    <row r="931" spans="1:15" ht="25.5" x14ac:dyDescent="0.25">
      <c r="A931" s="6">
        <v>2017</v>
      </c>
      <c r="B931" t="s">
        <v>153</v>
      </c>
      <c r="C931" s="5">
        <v>37104</v>
      </c>
      <c r="D931" s="11" t="s">
        <v>23</v>
      </c>
      <c r="E931" s="9">
        <v>150000</v>
      </c>
      <c r="F931" s="9">
        <v>150000</v>
      </c>
      <c r="G931" s="10">
        <v>65444.399999999994</v>
      </c>
      <c r="H931" s="9">
        <v>0</v>
      </c>
      <c r="I931" s="9">
        <v>0</v>
      </c>
      <c r="J931" s="10">
        <v>45032.6</v>
      </c>
      <c r="K931" s="10">
        <v>110477</v>
      </c>
      <c r="L931" s="9">
        <v>45032.6</v>
      </c>
      <c r="M931" s="8">
        <v>0.73651333333333335</v>
      </c>
      <c r="N931" s="8">
        <v>0.30021733333333334</v>
      </c>
      <c r="O931" s="10">
        <v>39523</v>
      </c>
    </row>
    <row r="932" spans="1:15" ht="25.5" x14ac:dyDescent="0.25">
      <c r="A932" s="6">
        <v>2017</v>
      </c>
      <c r="B932" t="s">
        <v>153</v>
      </c>
      <c r="C932" s="5">
        <v>37106</v>
      </c>
      <c r="D932" s="11" t="s">
        <v>22</v>
      </c>
      <c r="E932" s="9">
        <v>281123</v>
      </c>
      <c r="F932" s="9">
        <v>281123</v>
      </c>
      <c r="G932" s="10">
        <v>0</v>
      </c>
      <c r="H932" s="9">
        <v>0</v>
      </c>
      <c r="I932" s="9">
        <v>500000</v>
      </c>
      <c r="J932" s="10">
        <v>600643</v>
      </c>
      <c r="K932" s="10">
        <v>1100643</v>
      </c>
      <c r="L932" s="9">
        <v>600643</v>
      </c>
      <c r="M932" s="8">
        <v>3.9151652479519643</v>
      </c>
      <c r="N932" s="8">
        <v>2.1365843420851371</v>
      </c>
      <c r="O932" s="10">
        <v>-819520</v>
      </c>
    </row>
    <row r="933" spans="1:15" x14ac:dyDescent="0.25">
      <c r="A933" s="6">
        <v>2017</v>
      </c>
      <c r="B933" t="s">
        <v>153</v>
      </c>
      <c r="C933" s="5">
        <v>37201</v>
      </c>
      <c r="D933" s="11" t="s">
        <v>21</v>
      </c>
      <c r="E933" s="9">
        <v>114000</v>
      </c>
      <c r="F933" s="9">
        <v>114000</v>
      </c>
      <c r="G933" s="10">
        <v>10000</v>
      </c>
      <c r="H933" s="9">
        <v>0</v>
      </c>
      <c r="I933" s="9">
        <v>7000</v>
      </c>
      <c r="J933" s="10">
        <v>32623.85</v>
      </c>
      <c r="K933" s="10">
        <v>49623.85</v>
      </c>
      <c r="L933" s="9">
        <v>32623.85</v>
      </c>
      <c r="M933" s="8">
        <v>0.43529692982456142</v>
      </c>
      <c r="N933" s="8">
        <v>0.28617412280701754</v>
      </c>
      <c r="O933" s="10">
        <v>64376.15</v>
      </c>
    </row>
    <row r="934" spans="1:15" ht="25.5" x14ac:dyDescent="0.25">
      <c r="A934" s="6">
        <v>2017</v>
      </c>
      <c r="B934" t="s">
        <v>153</v>
      </c>
      <c r="C934" s="5">
        <v>37204</v>
      </c>
      <c r="D934" s="11" t="s">
        <v>20</v>
      </c>
      <c r="E934" s="9">
        <v>27600</v>
      </c>
      <c r="F934" s="9">
        <v>27600</v>
      </c>
      <c r="G934" s="10">
        <v>10000</v>
      </c>
      <c r="H934" s="9">
        <v>0</v>
      </c>
      <c r="I934" s="9">
        <v>0</v>
      </c>
      <c r="J934" s="10">
        <v>1861.8899999999999</v>
      </c>
      <c r="K934" s="10">
        <v>11861.89</v>
      </c>
      <c r="L934" s="9">
        <v>1861.8899999999999</v>
      </c>
      <c r="M934" s="8">
        <v>0.42977862318840576</v>
      </c>
      <c r="N934" s="8">
        <v>6.7459782608695645E-2</v>
      </c>
      <c r="O934" s="10">
        <v>15738.11</v>
      </c>
    </row>
    <row r="935" spans="1:15" x14ac:dyDescent="0.25">
      <c r="A935" s="6">
        <v>2017</v>
      </c>
      <c r="B935" t="s">
        <v>153</v>
      </c>
      <c r="C935" s="5">
        <v>37501</v>
      </c>
      <c r="D935" s="11" t="s">
        <v>19</v>
      </c>
      <c r="E935" s="9">
        <v>202000</v>
      </c>
      <c r="F935" s="9">
        <v>202000</v>
      </c>
      <c r="G935" s="10">
        <v>30000</v>
      </c>
      <c r="H935" s="9">
        <v>0</v>
      </c>
      <c r="I935" s="9">
        <v>35000</v>
      </c>
      <c r="J935" s="10">
        <v>72346.319999999992</v>
      </c>
      <c r="K935" s="10">
        <v>137346.32</v>
      </c>
      <c r="L935" s="9">
        <v>72346.319999999992</v>
      </c>
      <c r="M935" s="8">
        <v>0.67993227722772276</v>
      </c>
      <c r="N935" s="8">
        <v>0.35815009900990097</v>
      </c>
      <c r="O935" s="10">
        <v>64653.679999999993</v>
      </c>
    </row>
    <row r="936" spans="1:15" x14ac:dyDescent="0.25">
      <c r="A936" s="6">
        <v>2017</v>
      </c>
      <c r="B936" t="s">
        <v>153</v>
      </c>
      <c r="C936" s="5">
        <v>37504</v>
      </c>
      <c r="D936" s="11" t="s">
        <v>18</v>
      </c>
      <c r="E936" s="9">
        <v>280394</v>
      </c>
      <c r="F936" s="9">
        <v>280394</v>
      </c>
      <c r="G936" s="10">
        <v>30000</v>
      </c>
      <c r="H936" s="9">
        <v>0</v>
      </c>
      <c r="I936" s="9">
        <v>0</v>
      </c>
      <c r="J936" s="10">
        <v>74676.11</v>
      </c>
      <c r="K936" s="10">
        <v>104676.11</v>
      </c>
      <c r="L936" s="9">
        <v>74676.11</v>
      </c>
      <c r="M936" s="8">
        <v>0.37331793832963617</v>
      </c>
      <c r="N936" s="8">
        <v>0.26632563464268139</v>
      </c>
      <c r="O936" s="10">
        <v>175717.89</v>
      </c>
    </row>
    <row r="937" spans="1:15" ht="25.5" x14ac:dyDescent="0.25">
      <c r="A937" s="6">
        <v>2017</v>
      </c>
      <c r="B937" t="s">
        <v>153</v>
      </c>
      <c r="C937" s="5">
        <v>37602</v>
      </c>
      <c r="D937" s="11" t="s">
        <v>17</v>
      </c>
      <c r="E937" s="9">
        <v>532606</v>
      </c>
      <c r="F937" s="9">
        <v>532606</v>
      </c>
      <c r="G937" s="10">
        <v>30000</v>
      </c>
      <c r="H937" s="9">
        <v>0</v>
      </c>
      <c r="I937" s="9">
        <v>25000</v>
      </c>
      <c r="J937" s="10">
        <v>794797.46000000008</v>
      </c>
      <c r="K937" s="10">
        <v>849797.46000000008</v>
      </c>
      <c r="L937" s="9">
        <v>794797.46000000008</v>
      </c>
      <c r="M937" s="8">
        <v>1.5955461635805832</v>
      </c>
      <c r="N937" s="8">
        <v>1.4922803348065927</v>
      </c>
      <c r="O937" s="10">
        <v>-317191.46000000008</v>
      </c>
    </row>
    <row r="938" spans="1:15" x14ac:dyDescent="0.25">
      <c r="A938" s="6">
        <v>2017</v>
      </c>
      <c r="B938" t="s">
        <v>153</v>
      </c>
      <c r="C938" s="5">
        <v>38301</v>
      </c>
      <c r="D938" s="11" t="s">
        <v>16</v>
      </c>
      <c r="E938" s="9">
        <v>322500</v>
      </c>
      <c r="F938" s="9">
        <v>322500</v>
      </c>
      <c r="G938" s="10">
        <v>0</v>
      </c>
      <c r="H938" s="9">
        <v>0</v>
      </c>
      <c r="I938" s="9">
        <v>38280</v>
      </c>
      <c r="J938" s="10">
        <v>81240.040000000008</v>
      </c>
      <c r="K938" s="10">
        <v>119520.04000000001</v>
      </c>
      <c r="L938" s="9">
        <v>81240.040000000008</v>
      </c>
      <c r="M938" s="8">
        <v>0.37060477519379847</v>
      </c>
      <c r="N938" s="8">
        <v>0.25190710077519385</v>
      </c>
      <c r="O938" s="10">
        <v>202979.96</v>
      </c>
    </row>
    <row r="939" spans="1:15" x14ac:dyDescent="0.25">
      <c r="A939" s="6">
        <v>2017</v>
      </c>
      <c r="B939" t="s">
        <v>153</v>
      </c>
      <c r="C939" s="5">
        <v>38401</v>
      </c>
      <c r="D939" s="11" t="s">
        <v>15</v>
      </c>
      <c r="E939" s="9">
        <v>0</v>
      </c>
      <c r="F939" s="9">
        <v>400000</v>
      </c>
      <c r="G939" s="10">
        <v>0</v>
      </c>
      <c r="H939" s="9">
        <v>0</v>
      </c>
      <c r="I939" s="9">
        <v>103677.03</v>
      </c>
      <c r="J939" s="10">
        <v>306809.61</v>
      </c>
      <c r="K939" s="10">
        <v>410486.64</v>
      </c>
      <c r="L939" s="9">
        <v>306809.61</v>
      </c>
      <c r="M939" s="8">
        <v>1.0262166000000001</v>
      </c>
      <c r="N939" s="8">
        <v>0.767024025</v>
      </c>
      <c r="O939" s="10">
        <v>-10486.640000000014</v>
      </c>
    </row>
    <row r="940" spans="1:15" x14ac:dyDescent="0.25">
      <c r="A940" s="6">
        <v>2017</v>
      </c>
      <c r="B940" t="s">
        <v>153</v>
      </c>
      <c r="C940" s="5">
        <v>38501</v>
      </c>
      <c r="D940" s="11" t="s">
        <v>14</v>
      </c>
      <c r="E940" s="9">
        <v>50000</v>
      </c>
      <c r="F940" s="9">
        <v>50000</v>
      </c>
      <c r="G940" s="10">
        <v>0</v>
      </c>
      <c r="H940" s="9">
        <v>0</v>
      </c>
      <c r="I940" s="9">
        <v>0</v>
      </c>
      <c r="J940" s="10">
        <v>16399.989999999998</v>
      </c>
      <c r="K940" s="10">
        <v>16399.989999999998</v>
      </c>
      <c r="L940" s="9">
        <v>16399.989999999998</v>
      </c>
      <c r="M940" s="8">
        <v>0.32799979999999995</v>
      </c>
      <c r="N940" s="8">
        <v>0.32799979999999995</v>
      </c>
      <c r="O940" s="10">
        <v>33600.01</v>
      </c>
    </row>
    <row r="941" spans="1:15" x14ac:dyDescent="0.25">
      <c r="A941" s="6">
        <v>2017</v>
      </c>
      <c r="B941" t="s">
        <v>153</v>
      </c>
      <c r="C941" s="5">
        <v>39202</v>
      </c>
      <c r="D941" s="11" t="s">
        <v>13</v>
      </c>
      <c r="E941" s="9">
        <v>703000</v>
      </c>
      <c r="F941" s="9">
        <v>295500</v>
      </c>
      <c r="G941" s="10">
        <v>0</v>
      </c>
      <c r="H941" s="9">
        <v>0</v>
      </c>
      <c r="I941" s="9">
        <v>0</v>
      </c>
      <c r="J941" s="10">
        <v>13169.130000000001</v>
      </c>
      <c r="K941" s="10">
        <v>13169.130000000001</v>
      </c>
      <c r="L941" s="9">
        <v>13169.130000000001</v>
      </c>
      <c r="M941" s="8">
        <v>4.456558375634518E-2</v>
      </c>
      <c r="N941" s="8">
        <v>4.456558375634518E-2</v>
      </c>
      <c r="O941" s="10">
        <v>282330.87</v>
      </c>
    </row>
    <row r="942" spans="1:15" x14ac:dyDescent="0.25">
      <c r="A942" s="6">
        <v>2017</v>
      </c>
      <c r="B942" t="s">
        <v>153</v>
      </c>
      <c r="C942" s="5">
        <v>39801</v>
      </c>
      <c r="D942" s="11" t="s">
        <v>11</v>
      </c>
      <c r="E942" s="9">
        <v>2700000</v>
      </c>
      <c r="F942" s="9">
        <v>2700000</v>
      </c>
      <c r="G942" s="10">
        <v>0</v>
      </c>
      <c r="H942" s="9">
        <v>0</v>
      </c>
      <c r="I942" s="9">
        <v>1201993</v>
      </c>
      <c r="J942" s="10">
        <v>1698007</v>
      </c>
      <c r="K942" s="10">
        <v>2900000</v>
      </c>
      <c r="L942" s="9">
        <v>1698007</v>
      </c>
      <c r="M942" s="8">
        <v>1.0740740740740742</v>
      </c>
      <c r="N942" s="8">
        <v>0.62889148148148144</v>
      </c>
      <c r="O942" s="10">
        <v>-200000</v>
      </c>
    </row>
    <row r="943" spans="1:15" x14ac:dyDescent="0.25">
      <c r="A943" s="6">
        <v>2017</v>
      </c>
      <c r="B943" t="s">
        <v>153</v>
      </c>
      <c r="C943" s="5">
        <v>43901</v>
      </c>
      <c r="D943" s="11" t="s">
        <v>10</v>
      </c>
      <c r="E943" s="9">
        <v>4153610</v>
      </c>
      <c r="F943" s="9">
        <v>4153610</v>
      </c>
      <c r="G943" s="10">
        <v>96760.309999978694</v>
      </c>
      <c r="H943" s="9">
        <v>0</v>
      </c>
      <c r="I943" s="9">
        <v>0</v>
      </c>
      <c r="J943" s="10">
        <v>3967172.7100000517</v>
      </c>
      <c r="K943" s="10">
        <v>4063933.0200000303</v>
      </c>
      <c r="L943" s="9">
        <v>3967172.7100000517</v>
      </c>
      <c r="M943" s="8">
        <v>0.97840986996854074</v>
      </c>
      <c r="N943" s="8">
        <v>0.95511439687405697</v>
      </c>
      <c r="O943" s="10">
        <v>89676.979999969713</v>
      </c>
    </row>
    <row r="944" spans="1:15" x14ac:dyDescent="0.25">
      <c r="A944" s="6">
        <v>2017</v>
      </c>
      <c r="B944" t="s">
        <v>153</v>
      </c>
      <c r="C944" s="5">
        <v>44102</v>
      </c>
      <c r="D944" s="11" t="s">
        <v>9</v>
      </c>
      <c r="E944" s="9">
        <v>1786928</v>
      </c>
      <c r="F944" s="9">
        <v>1786928</v>
      </c>
      <c r="G944" s="10">
        <v>127614.27000000002</v>
      </c>
      <c r="H944" s="9">
        <v>0</v>
      </c>
      <c r="I944" s="9">
        <v>0</v>
      </c>
      <c r="J944" s="10">
        <v>444602.73</v>
      </c>
      <c r="K944" s="10">
        <v>572217</v>
      </c>
      <c r="L944" s="9">
        <v>444602.73</v>
      </c>
      <c r="M944" s="8">
        <v>0.32022387023987536</v>
      </c>
      <c r="N944" s="8">
        <v>0.24880841869398207</v>
      </c>
      <c r="O944" s="10">
        <v>1214711</v>
      </c>
    </row>
    <row r="945" spans="1:15" x14ac:dyDescent="0.25">
      <c r="A945" s="6">
        <v>2017</v>
      </c>
      <c r="B945" t="s">
        <v>153</v>
      </c>
      <c r="C945" s="5">
        <v>44106</v>
      </c>
      <c r="D945" s="11" t="s">
        <v>157</v>
      </c>
      <c r="E945" s="9">
        <v>410267</v>
      </c>
      <c r="F945" s="9">
        <v>410267</v>
      </c>
      <c r="G945" s="10">
        <v>118250</v>
      </c>
      <c r="H945" s="9">
        <v>0</v>
      </c>
      <c r="I945" s="9">
        <v>0</v>
      </c>
      <c r="J945" s="10">
        <v>200000</v>
      </c>
      <c r="K945" s="10">
        <v>318250</v>
      </c>
      <c r="L945" s="9">
        <v>200000</v>
      </c>
      <c r="M945" s="8">
        <v>0.7757143518732923</v>
      </c>
      <c r="N945" s="8">
        <v>0.48748741673105561</v>
      </c>
      <c r="O945" s="10">
        <v>92017</v>
      </c>
    </row>
    <row r="946" spans="1:15" x14ac:dyDescent="0.25">
      <c r="A946" s="6">
        <v>2017</v>
      </c>
      <c r="B946" t="s">
        <v>127</v>
      </c>
      <c r="C946" s="5">
        <v>11301</v>
      </c>
      <c r="D946" s="11" t="s">
        <v>111</v>
      </c>
      <c r="E946" s="9">
        <v>0</v>
      </c>
      <c r="F946" s="9">
        <v>0</v>
      </c>
      <c r="G946" s="10">
        <v>0</v>
      </c>
      <c r="H946" s="9">
        <v>0</v>
      </c>
      <c r="I946" s="9">
        <v>0</v>
      </c>
      <c r="J946" s="10">
        <v>0</v>
      </c>
      <c r="K946" s="10">
        <v>0</v>
      </c>
      <c r="L946" s="9">
        <v>0</v>
      </c>
      <c r="M946" s="8">
        <v>0</v>
      </c>
      <c r="N946" s="8">
        <v>0</v>
      </c>
      <c r="O946" s="10">
        <v>0</v>
      </c>
    </row>
    <row r="947" spans="1:15" x14ac:dyDescent="0.25">
      <c r="A947" s="6">
        <v>2017</v>
      </c>
      <c r="B947" t="s">
        <v>127</v>
      </c>
      <c r="C947" s="5">
        <v>12201</v>
      </c>
      <c r="D947" s="11" t="s">
        <v>110</v>
      </c>
      <c r="E947" s="9">
        <v>230000</v>
      </c>
      <c r="F947" s="9">
        <v>0</v>
      </c>
      <c r="G947" s="10">
        <v>0</v>
      </c>
      <c r="H947" s="9">
        <v>0</v>
      </c>
      <c r="I947" s="9">
        <v>0</v>
      </c>
      <c r="J947" s="10">
        <v>0</v>
      </c>
      <c r="K947" s="10">
        <v>0</v>
      </c>
      <c r="L947" s="9">
        <v>0</v>
      </c>
      <c r="M947" s="8">
        <v>0</v>
      </c>
      <c r="N947" s="8">
        <v>0</v>
      </c>
      <c r="O947" s="10">
        <v>0</v>
      </c>
    </row>
    <row r="948" spans="1:15" x14ac:dyDescent="0.25">
      <c r="A948" s="6">
        <v>2017</v>
      </c>
      <c r="B948" t="s">
        <v>127</v>
      </c>
      <c r="C948" s="5">
        <v>12301</v>
      </c>
      <c r="D948" s="11" t="s">
        <v>154</v>
      </c>
      <c r="E948" s="9">
        <v>0</v>
      </c>
      <c r="F948" s="9">
        <v>0</v>
      </c>
      <c r="G948" s="10">
        <v>0</v>
      </c>
      <c r="H948" s="9">
        <v>0</v>
      </c>
      <c r="I948" s="9">
        <v>0</v>
      </c>
      <c r="J948" s="10">
        <v>0</v>
      </c>
      <c r="K948" s="10">
        <v>0</v>
      </c>
      <c r="L948" s="9">
        <v>0</v>
      </c>
      <c r="M948" s="8">
        <v>0</v>
      </c>
      <c r="N948" s="8">
        <v>0</v>
      </c>
      <c r="O948" s="10">
        <v>0</v>
      </c>
    </row>
    <row r="949" spans="1:15" x14ac:dyDescent="0.25">
      <c r="A949" s="6">
        <v>2017</v>
      </c>
      <c r="B949" t="s">
        <v>127</v>
      </c>
      <c r="C949" s="5">
        <v>13101</v>
      </c>
      <c r="D949" s="11" t="s">
        <v>109</v>
      </c>
      <c r="E949" s="9">
        <v>0</v>
      </c>
      <c r="F949" s="9">
        <v>0</v>
      </c>
      <c r="G949" s="10">
        <v>0</v>
      </c>
      <c r="H949" s="9">
        <v>0</v>
      </c>
      <c r="I949" s="9">
        <v>0</v>
      </c>
      <c r="J949" s="10">
        <v>0</v>
      </c>
      <c r="K949" s="10">
        <v>0</v>
      </c>
      <c r="L949" s="9">
        <v>0</v>
      </c>
      <c r="M949" s="8">
        <v>0</v>
      </c>
      <c r="N949" s="8">
        <v>0</v>
      </c>
      <c r="O949" s="10">
        <v>0</v>
      </c>
    </row>
    <row r="950" spans="1:15" ht="25.5" x14ac:dyDescent="0.25">
      <c r="A950" s="6">
        <v>2017</v>
      </c>
      <c r="B950" t="s">
        <v>127</v>
      </c>
      <c r="C950" s="5">
        <v>13102</v>
      </c>
      <c r="D950" s="11" t="s">
        <v>108</v>
      </c>
      <c r="E950" s="9">
        <v>0</v>
      </c>
      <c r="F950" s="9">
        <v>0</v>
      </c>
      <c r="G950" s="10">
        <v>0</v>
      </c>
      <c r="H950" s="9">
        <v>0</v>
      </c>
      <c r="I950" s="9">
        <v>0</v>
      </c>
      <c r="J950" s="10">
        <v>0</v>
      </c>
      <c r="K950" s="10">
        <v>0</v>
      </c>
      <c r="L950" s="9">
        <v>0</v>
      </c>
      <c r="M950" s="8">
        <v>0</v>
      </c>
      <c r="N950" s="8">
        <v>0</v>
      </c>
      <c r="O950" s="10">
        <v>0</v>
      </c>
    </row>
    <row r="951" spans="1:15" x14ac:dyDescent="0.25">
      <c r="A951" s="6">
        <v>2017</v>
      </c>
      <c r="B951" t="s">
        <v>127</v>
      </c>
      <c r="C951" s="5">
        <v>13201</v>
      </c>
      <c r="D951" s="11" t="s">
        <v>107</v>
      </c>
      <c r="E951" s="9">
        <v>0</v>
      </c>
      <c r="F951" s="9">
        <v>0</v>
      </c>
      <c r="G951" s="10">
        <v>0</v>
      </c>
      <c r="H951" s="9">
        <v>0</v>
      </c>
      <c r="I951" s="9">
        <v>0</v>
      </c>
      <c r="J951" s="10">
        <v>0</v>
      </c>
      <c r="K951" s="10">
        <v>0</v>
      </c>
      <c r="L951" s="9">
        <v>0</v>
      </c>
      <c r="M951" s="8">
        <v>0</v>
      </c>
      <c r="N951" s="8">
        <v>0</v>
      </c>
      <c r="O951" s="10">
        <v>0</v>
      </c>
    </row>
    <row r="952" spans="1:15" x14ac:dyDescent="0.25">
      <c r="A952" s="6">
        <v>2017</v>
      </c>
      <c r="B952" t="s">
        <v>127</v>
      </c>
      <c r="C952" s="5">
        <v>13202</v>
      </c>
      <c r="D952" s="11" t="s">
        <v>106</v>
      </c>
      <c r="E952" s="9">
        <v>0</v>
      </c>
      <c r="F952" s="9">
        <v>0</v>
      </c>
      <c r="G952" s="10">
        <v>0</v>
      </c>
      <c r="H952" s="9">
        <v>0</v>
      </c>
      <c r="I952" s="9">
        <v>0</v>
      </c>
      <c r="J952" s="10">
        <v>0</v>
      </c>
      <c r="K952" s="10">
        <v>0</v>
      </c>
      <c r="L952" s="9">
        <v>0</v>
      </c>
      <c r="M952" s="8">
        <v>0</v>
      </c>
      <c r="N952" s="8">
        <v>0</v>
      </c>
      <c r="O952" s="10">
        <v>0</v>
      </c>
    </row>
    <row r="953" spans="1:15" x14ac:dyDescent="0.25">
      <c r="A953" s="6">
        <v>2017</v>
      </c>
      <c r="B953" t="s">
        <v>127</v>
      </c>
      <c r="C953" s="5">
        <v>13301</v>
      </c>
      <c r="D953" s="11" t="s">
        <v>131</v>
      </c>
      <c r="E953" s="9">
        <v>231018</v>
      </c>
      <c r="F953" s="9">
        <v>102982.09</v>
      </c>
      <c r="G953" s="10">
        <v>0</v>
      </c>
      <c r="H953" s="9">
        <v>0</v>
      </c>
      <c r="I953" s="9">
        <v>0</v>
      </c>
      <c r="J953" s="10">
        <v>102982.09</v>
      </c>
      <c r="K953" s="10">
        <v>102982.09</v>
      </c>
      <c r="L953" s="9">
        <v>102982.09</v>
      </c>
      <c r="M953" s="8">
        <v>1</v>
      </c>
      <c r="N953" s="8">
        <v>1</v>
      </c>
      <c r="O953" s="10">
        <v>0</v>
      </c>
    </row>
    <row r="954" spans="1:15" x14ac:dyDescent="0.25">
      <c r="A954" s="6">
        <v>2017</v>
      </c>
      <c r="B954" t="s">
        <v>127</v>
      </c>
      <c r="C954" s="5">
        <v>13409</v>
      </c>
      <c r="D954" s="11" t="s">
        <v>105</v>
      </c>
      <c r="E954" s="9">
        <v>0</v>
      </c>
      <c r="F954" s="9">
        <v>0</v>
      </c>
      <c r="G954" s="10">
        <v>0</v>
      </c>
      <c r="H954" s="9">
        <v>0</v>
      </c>
      <c r="I954" s="9">
        <v>0</v>
      </c>
      <c r="J954" s="10">
        <v>0</v>
      </c>
      <c r="K954" s="10">
        <v>0</v>
      </c>
      <c r="L954" s="9">
        <v>0</v>
      </c>
      <c r="M954" s="8">
        <v>0</v>
      </c>
      <c r="N954" s="8">
        <v>0</v>
      </c>
      <c r="O954" s="10">
        <v>0</v>
      </c>
    </row>
    <row r="955" spans="1:15" x14ac:dyDescent="0.25">
      <c r="A955" s="6">
        <v>2017</v>
      </c>
      <c r="B955" t="s">
        <v>127</v>
      </c>
      <c r="C955" s="5">
        <v>14101</v>
      </c>
      <c r="D955" s="11" t="s">
        <v>104</v>
      </c>
      <c r="E955" s="9">
        <v>0</v>
      </c>
      <c r="F955" s="9">
        <v>0</v>
      </c>
      <c r="G955" s="10">
        <v>0</v>
      </c>
      <c r="H955" s="9">
        <v>0</v>
      </c>
      <c r="I955" s="9">
        <v>0</v>
      </c>
      <c r="J955" s="10">
        <v>0</v>
      </c>
      <c r="K955" s="10">
        <v>0</v>
      </c>
      <c r="L955" s="9">
        <v>0</v>
      </c>
      <c r="M955" s="8">
        <v>0</v>
      </c>
      <c r="N955" s="8">
        <v>0</v>
      </c>
      <c r="O955" s="10">
        <v>0</v>
      </c>
    </row>
    <row r="956" spans="1:15" x14ac:dyDescent="0.25">
      <c r="A956" s="6">
        <v>2017</v>
      </c>
      <c r="B956" t="s">
        <v>127</v>
      </c>
      <c r="C956" s="5">
        <v>14105</v>
      </c>
      <c r="D956" s="11" t="s">
        <v>103</v>
      </c>
      <c r="E956" s="9">
        <v>0</v>
      </c>
      <c r="F956" s="9">
        <v>0</v>
      </c>
      <c r="G956" s="10">
        <v>0</v>
      </c>
      <c r="H956" s="9">
        <v>0</v>
      </c>
      <c r="I956" s="9">
        <v>0</v>
      </c>
      <c r="J956" s="10">
        <v>0</v>
      </c>
      <c r="K956" s="10">
        <v>0</v>
      </c>
      <c r="L956" s="9">
        <v>0</v>
      </c>
      <c r="M956" s="8">
        <v>0</v>
      </c>
      <c r="N956" s="8">
        <v>0</v>
      </c>
      <c r="O956" s="10">
        <v>0</v>
      </c>
    </row>
    <row r="957" spans="1:15" x14ac:dyDescent="0.25">
      <c r="A957" s="6">
        <v>2017</v>
      </c>
      <c r="B957" t="s">
        <v>127</v>
      </c>
      <c r="C957" s="5">
        <v>14201</v>
      </c>
      <c r="D957" s="11" t="s">
        <v>102</v>
      </c>
      <c r="E957" s="9">
        <v>0</v>
      </c>
      <c r="F957" s="9">
        <v>0</v>
      </c>
      <c r="G957" s="10">
        <v>0</v>
      </c>
      <c r="H957" s="9">
        <v>0</v>
      </c>
      <c r="I957" s="9">
        <v>0</v>
      </c>
      <c r="J957" s="10">
        <v>0</v>
      </c>
      <c r="K957" s="10">
        <v>0</v>
      </c>
      <c r="L957" s="9">
        <v>0</v>
      </c>
      <c r="M957" s="8">
        <v>0</v>
      </c>
      <c r="N957" s="8">
        <v>0</v>
      </c>
      <c r="O957" s="10">
        <v>0</v>
      </c>
    </row>
    <row r="958" spans="1:15" x14ac:dyDescent="0.25">
      <c r="A958" s="6">
        <v>2017</v>
      </c>
      <c r="B958" t="s">
        <v>127</v>
      </c>
      <c r="C958" s="5">
        <v>14301</v>
      </c>
      <c r="D958" s="11" t="s">
        <v>101</v>
      </c>
      <c r="E958" s="9">
        <v>0</v>
      </c>
      <c r="F958" s="9">
        <v>0</v>
      </c>
      <c r="G958" s="10">
        <v>0</v>
      </c>
      <c r="H958" s="9">
        <v>0</v>
      </c>
      <c r="I958" s="9">
        <v>0</v>
      </c>
      <c r="J958" s="10">
        <v>0</v>
      </c>
      <c r="K958" s="10">
        <v>0</v>
      </c>
      <c r="L958" s="9">
        <v>0</v>
      </c>
      <c r="M958" s="8">
        <v>0</v>
      </c>
      <c r="N958" s="8">
        <v>0</v>
      </c>
      <c r="O958" s="10">
        <v>0</v>
      </c>
    </row>
    <row r="959" spans="1:15" x14ac:dyDescent="0.25">
      <c r="A959" s="6">
        <v>2017</v>
      </c>
      <c r="B959" t="s">
        <v>127</v>
      </c>
      <c r="C959" s="5">
        <v>14302</v>
      </c>
      <c r="D959" s="11" t="s">
        <v>100</v>
      </c>
      <c r="E959" s="9">
        <v>0</v>
      </c>
      <c r="F959" s="9">
        <v>0</v>
      </c>
      <c r="G959" s="10">
        <v>0</v>
      </c>
      <c r="H959" s="9">
        <v>0</v>
      </c>
      <c r="I959" s="9">
        <v>0</v>
      </c>
      <c r="J959" s="10">
        <v>0</v>
      </c>
      <c r="K959" s="10">
        <v>0</v>
      </c>
      <c r="L959" s="9">
        <v>0</v>
      </c>
      <c r="M959" s="8">
        <v>0</v>
      </c>
      <c r="N959" s="8">
        <v>0</v>
      </c>
      <c r="O959" s="10">
        <v>0</v>
      </c>
    </row>
    <row r="960" spans="1:15" x14ac:dyDescent="0.25">
      <c r="A960" s="6">
        <v>2017</v>
      </c>
      <c r="B960" t="s">
        <v>127</v>
      </c>
      <c r="C960" s="5">
        <v>14401</v>
      </c>
      <c r="D960" s="11" t="s">
        <v>99</v>
      </c>
      <c r="E960" s="9">
        <v>0</v>
      </c>
      <c r="F960" s="9">
        <v>0</v>
      </c>
      <c r="G960" s="10">
        <v>0</v>
      </c>
      <c r="H960" s="9">
        <v>0</v>
      </c>
      <c r="I960" s="9">
        <v>0</v>
      </c>
      <c r="J960" s="10">
        <v>0</v>
      </c>
      <c r="K960" s="10">
        <v>0</v>
      </c>
      <c r="L960" s="9">
        <v>0</v>
      </c>
      <c r="M960" s="8">
        <v>0</v>
      </c>
      <c r="N960" s="8">
        <v>0</v>
      </c>
      <c r="O960" s="10">
        <v>0</v>
      </c>
    </row>
    <row r="961" spans="1:15" x14ac:dyDescent="0.25">
      <c r="A961" s="6">
        <v>2017</v>
      </c>
      <c r="B961" t="s">
        <v>127</v>
      </c>
      <c r="C961" s="5">
        <v>14403</v>
      </c>
      <c r="D961" s="11" t="s">
        <v>98</v>
      </c>
      <c r="E961" s="9">
        <v>0</v>
      </c>
      <c r="F961" s="9">
        <v>0</v>
      </c>
      <c r="G961" s="10">
        <v>0</v>
      </c>
      <c r="H961" s="9">
        <v>0</v>
      </c>
      <c r="I961" s="9">
        <v>0</v>
      </c>
      <c r="J961" s="10">
        <v>0</v>
      </c>
      <c r="K961" s="10">
        <v>0</v>
      </c>
      <c r="L961" s="9">
        <v>0</v>
      </c>
      <c r="M961" s="8">
        <v>0</v>
      </c>
      <c r="N961" s="8">
        <v>0</v>
      </c>
      <c r="O961" s="10">
        <v>0</v>
      </c>
    </row>
    <row r="962" spans="1:15" x14ac:dyDescent="0.25">
      <c r="A962" s="6">
        <v>2017</v>
      </c>
      <c r="B962" t="s">
        <v>127</v>
      </c>
      <c r="C962" s="5">
        <v>14404</v>
      </c>
      <c r="D962" s="11" t="s">
        <v>97</v>
      </c>
      <c r="E962" s="9">
        <v>0</v>
      </c>
      <c r="F962" s="9">
        <v>0</v>
      </c>
      <c r="G962" s="10">
        <v>0</v>
      </c>
      <c r="H962" s="9">
        <v>0</v>
      </c>
      <c r="I962" s="9">
        <v>0</v>
      </c>
      <c r="J962" s="10">
        <v>0</v>
      </c>
      <c r="K962" s="10">
        <v>0</v>
      </c>
      <c r="L962" s="9">
        <v>0</v>
      </c>
      <c r="M962" s="8">
        <v>0</v>
      </c>
      <c r="N962" s="8">
        <v>0</v>
      </c>
      <c r="O962" s="10">
        <v>0</v>
      </c>
    </row>
    <row r="963" spans="1:15" x14ac:dyDescent="0.25">
      <c r="A963" s="6">
        <v>2017</v>
      </c>
      <c r="B963" t="s">
        <v>127</v>
      </c>
      <c r="C963" s="5">
        <v>14405</v>
      </c>
      <c r="D963" s="11" t="s">
        <v>96</v>
      </c>
      <c r="E963" s="9">
        <v>0</v>
      </c>
      <c r="F963" s="9">
        <v>0</v>
      </c>
      <c r="G963" s="10">
        <v>0</v>
      </c>
      <c r="H963" s="9">
        <v>0</v>
      </c>
      <c r="I963" s="9">
        <v>0</v>
      </c>
      <c r="J963" s="10">
        <v>0</v>
      </c>
      <c r="K963" s="10">
        <v>0</v>
      </c>
      <c r="L963" s="9">
        <v>0</v>
      </c>
      <c r="M963" s="8">
        <v>0</v>
      </c>
      <c r="N963" s="8">
        <v>0</v>
      </c>
      <c r="O963" s="10">
        <v>0</v>
      </c>
    </row>
    <row r="964" spans="1:15" x14ac:dyDescent="0.25">
      <c r="A964" s="6">
        <v>2017</v>
      </c>
      <c r="B964" t="s">
        <v>127</v>
      </c>
      <c r="C964" s="5">
        <v>15202</v>
      </c>
      <c r="D964" s="11" t="s">
        <v>155</v>
      </c>
      <c r="E964" s="9">
        <v>0</v>
      </c>
      <c r="F964" s="9">
        <v>0</v>
      </c>
      <c r="G964" s="10">
        <v>0</v>
      </c>
      <c r="H964" s="9">
        <v>0</v>
      </c>
      <c r="I964" s="9">
        <v>0</v>
      </c>
      <c r="J964" s="10">
        <v>0</v>
      </c>
      <c r="K964" s="10">
        <v>0</v>
      </c>
      <c r="L964" s="9">
        <v>0</v>
      </c>
      <c r="M964" s="8">
        <v>0</v>
      </c>
      <c r="N964" s="8">
        <v>0</v>
      </c>
      <c r="O964" s="10">
        <v>0</v>
      </c>
    </row>
    <row r="965" spans="1:15" ht="25.5" x14ac:dyDescent="0.25">
      <c r="A965" s="6">
        <v>2017</v>
      </c>
      <c r="B965" t="s">
        <v>127</v>
      </c>
      <c r="C965" s="5">
        <v>15401</v>
      </c>
      <c r="D965" s="11" t="s">
        <v>95</v>
      </c>
      <c r="E965" s="9">
        <v>0</v>
      </c>
      <c r="F965" s="9">
        <v>0</v>
      </c>
      <c r="G965" s="10">
        <v>0</v>
      </c>
      <c r="H965" s="9">
        <v>0</v>
      </c>
      <c r="I965" s="9">
        <v>0</v>
      </c>
      <c r="J965" s="10">
        <v>0</v>
      </c>
      <c r="K965" s="10">
        <v>0</v>
      </c>
      <c r="L965" s="9">
        <v>0</v>
      </c>
      <c r="M965" s="8">
        <v>0</v>
      </c>
      <c r="N965" s="8">
        <v>0</v>
      </c>
      <c r="O965" s="10">
        <v>0</v>
      </c>
    </row>
    <row r="966" spans="1:15" x14ac:dyDescent="0.25">
      <c r="A966" s="6">
        <v>2017</v>
      </c>
      <c r="B966" t="s">
        <v>127</v>
      </c>
      <c r="C966" s="5">
        <v>15402</v>
      </c>
      <c r="D966" s="11" t="s">
        <v>94</v>
      </c>
      <c r="E966" s="9">
        <v>0</v>
      </c>
      <c r="F966" s="9">
        <v>0</v>
      </c>
      <c r="G966" s="10">
        <v>0</v>
      </c>
      <c r="H966" s="9">
        <v>0</v>
      </c>
      <c r="I966" s="9">
        <v>0</v>
      </c>
      <c r="J966" s="10">
        <v>0</v>
      </c>
      <c r="K966" s="10">
        <v>0</v>
      </c>
      <c r="L966" s="9">
        <v>0</v>
      </c>
      <c r="M966" s="8">
        <v>0</v>
      </c>
      <c r="N966" s="8">
        <v>0</v>
      </c>
      <c r="O966" s="10">
        <v>0</v>
      </c>
    </row>
    <row r="967" spans="1:15" x14ac:dyDescent="0.25">
      <c r="A967" s="6">
        <v>2017</v>
      </c>
      <c r="B967" t="s">
        <v>127</v>
      </c>
      <c r="C967" s="5">
        <v>15403</v>
      </c>
      <c r="D967" s="11" t="s">
        <v>93</v>
      </c>
      <c r="E967" s="9">
        <v>0</v>
      </c>
      <c r="F967" s="9">
        <v>0</v>
      </c>
      <c r="G967" s="10">
        <v>0</v>
      </c>
      <c r="H967" s="9">
        <v>0</v>
      </c>
      <c r="I967" s="9">
        <v>0</v>
      </c>
      <c r="J967" s="10">
        <v>0</v>
      </c>
      <c r="K967" s="10">
        <v>0</v>
      </c>
      <c r="L967" s="9">
        <v>0</v>
      </c>
      <c r="M967" s="8">
        <v>0</v>
      </c>
      <c r="N967" s="8">
        <v>0</v>
      </c>
      <c r="O967" s="10">
        <v>0</v>
      </c>
    </row>
    <row r="968" spans="1:15" x14ac:dyDescent="0.25">
      <c r="A968" s="6">
        <v>2017</v>
      </c>
      <c r="B968" t="s">
        <v>127</v>
      </c>
      <c r="C968" s="5">
        <v>15901</v>
      </c>
      <c r="D968" s="11" t="s">
        <v>92</v>
      </c>
      <c r="E968" s="9">
        <v>0</v>
      </c>
      <c r="F968" s="9">
        <v>805225.58</v>
      </c>
      <c r="G968" s="10">
        <v>0</v>
      </c>
      <c r="H968" s="9">
        <v>0</v>
      </c>
      <c r="I968" s="9">
        <v>0</v>
      </c>
      <c r="J968" s="10">
        <v>610768.02999999991</v>
      </c>
      <c r="K968" s="10">
        <v>610768.02999999991</v>
      </c>
      <c r="L968" s="9">
        <v>610768.02999999991</v>
      </c>
      <c r="M968" s="8">
        <v>0.75850549854613403</v>
      </c>
      <c r="N968" s="8">
        <v>0.75850549854613403</v>
      </c>
      <c r="O968" s="10">
        <v>194457.55000000005</v>
      </c>
    </row>
    <row r="969" spans="1:15" x14ac:dyDescent="0.25">
      <c r="A969" s="6">
        <v>2017</v>
      </c>
      <c r="B969" t="s">
        <v>127</v>
      </c>
      <c r="C969" s="5">
        <v>17102</v>
      </c>
      <c r="D969" s="11" t="s">
        <v>90</v>
      </c>
      <c r="E969" s="9">
        <v>1500000</v>
      </c>
      <c r="F969" s="9">
        <v>1052810.33</v>
      </c>
      <c r="G969" s="10">
        <v>0</v>
      </c>
      <c r="H969" s="9">
        <v>0</v>
      </c>
      <c r="I969" s="9">
        <v>0</v>
      </c>
      <c r="J969" s="10">
        <v>0</v>
      </c>
      <c r="K969" s="10">
        <v>0</v>
      </c>
      <c r="L969" s="9">
        <v>0</v>
      </c>
      <c r="M969" s="8">
        <v>0</v>
      </c>
      <c r="N969" s="8">
        <v>0</v>
      </c>
      <c r="O969" s="10">
        <v>1052810.33</v>
      </c>
    </row>
    <row r="970" spans="1:15" x14ac:dyDescent="0.25">
      <c r="A970" s="6">
        <v>2017</v>
      </c>
      <c r="B970" t="s">
        <v>127</v>
      </c>
      <c r="C970" s="5">
        <v>21101</v>
      </c>
      <c r="D970" s="11" t="s">
        <v>89</v>
      </c>
      <c r="E970" s="9">
        <v>5000</v>
      </c>
      <c r="F970" s="9">
        <v>46287.839999999997</v>
      </c>
      <c r="G970" s="10">
        <v>0</v>
      </c>
      <c r="H970" s="9">
        <v>0</v>
      </c>
      <c r="I970" s="9">
        <v>0</v>
      </c>
      <c r="J970" s="10">
        <v>46287.840000000004</v>
      </c>
      <c r="K970" s="10">
        <v>46287.840000000004</v>
      </c>
      <c r="L970" s="9">
        <v>46287.840000000004</v>
      </c>
      <c r="M970" s="8">
        <v>1.0000000000000002</v>
      </c>
      <c r="N970" s="8">
        <v>1.0000000000000002</v>
      </c>
      <c r="O970" s="10">
        <v>0</v>
      </c>
    </row>
    <row r="971" spans="1:15" x14ac:dyDescent="0.25">
      <c r="A971" s="6">
        <v>2017</v>
      </c>
      <c r="B971" t="s">
        <v>127</v>
      </c>
      <c r="C971" s="5">
        <v>21201</v>
      </c>
      <c r="D971" s="11" t="s">
        <v>88</v>
      </c>
      <c r="E971" s="9">
        <v>0</v>
      </c>
      <c r="F971" s="9">
        <v>0</v>
      </c>
      <c r="G971" s="10">
        <v>0</v>
      </c>
      <c r="H971" s="9">
        <v>0</v>
      </c>
      <c r="I971" s="9">
        <v>0</v>
      </c>
      <c r="J971" s="10">
        <v>0</v>
      </c>
      <c r="K971" s="10">
        <v>0</v>
      </c>
      <c r="L971" s="9">
        <v>0</v>
      </c>
      <c r="M971" s="8">
        <v>0</v>
      </c>
      <c r="N971" s="8">
        <v>0</v>
      </c>
      <c r="O971" s="10">
        <v>0</v>
      </c>
    </row>
    <row r="972" spans="1:15" x14ac:dyDescent="0.25">
      <c r="A972" s="6">
        <v>2017</v>
      </c>
      <c r="B972" t="s">
        <v>127</v>
      </c>
      <c r="C972" s="5">
        <v>21401</v>
      </c>
      <c r="D972" s="11" t="s">
        <v>87</v>
      </c>
      <c r="E972" s="9">
        <v>0</v>
      </c>
      <c r="F972" s="9">
        <v>0</v>
      </c>
      <c r="G972" s="10">
        <v>0</v>
      </c>
      <c r="H972" s="9">
        <v>0</v>
      </c>
      <c r="I972" s="9">
        <v>0</v>
      </c>
      <c r="J972" s="10">
        <v>0</v>
      </c>
      <c r="K972" s="10">
        <v>0</v>
      </c>
      <c r="L972" s="9">
        <v>0</v>
      </c>
      <c r="M972" s="8">
        <v>0</v>
      </c>
      <c r="N972" s="8">
        <v>0</v>
      </c>
      <c r="O972" s="10">
        <v>0</v>
      </c>
    </row>
    <row r="973" spans="1:15" x14ac:dyDescent="0.25">
      <c r="A973" s="6">
        <v>2017</v>
      </c>
      <c r="B973" t="s">
        <v>127</v>
      </c>
      <c r="C973" s="5">
        <v>21502</v>
      </c>
      <c r="D973" s="11" t="s">
        <v>86</v>
      </c>
      <c r="E973" s="9">
        <v>70000</v>
      </c>
      <c r="F973" s="9">
        <v>19122.400000000001</v>
      </c>
      <c r="G973" s="10">
        <v>0</v>
      </c>
      <c r="H973" s="9">
        <v>0</v>
      </c>
      <c r="I973" s="9">
        <v>0</v>
      </c>
      <c r="J973" s="10">
        <v>18707.7</v>
      </c>
      <c r="K973" s="10">
        <v>18707.7</v>
      </c>
      <c r="L973" s="9">
        <v>18707.7</v>
      </c>
      <c r="M973" s="8">
        <v>0.97831339162448228</v>
      </c>
      <c r="N973" s="8">
        <v>0.97831339162448228</v>
      </c>
      <c r="O973" s="10">
        <v>414.70000000000073</v>
      </c>
    </row>
    <row r="974" spans="1:15" x14ac:dyDescent="0.25">
      <c r="A974" s="6">
        <v>2017</v>
      </c>
      <c r="B974" t="s">
        <v>127</v>
      </c>
      <c r="C974" s="5">
        <v>21601</v>
      </c>
      <c r="D974" s="11" t="s">
        <v>85</v>
      </c>
      <c r="E974" s="9">
        <v>0</v>
      </c>
      <c r="F974" s="9">
        <v>0</v>
      </c>
      <c r="G974" s="10">
        <v>0</v>
      </c>
      <c r="H974" s="9">
        <v>0</v>
      </c>
      <c r="I974" s="9">
        <v>0</v>
      </c>
      <c r="J974" s="10">
        <v>0</v>
      </c>
      <c r="K974" s="10">
        <v>0</v>
      </c>
      <c r="L974" s="9">
        <v>0</v>
      </c>
      <c r="M974" s="8">
        <v>0</v>
      </c>
      <c r="N974" s="8">
        <v>0</v>
      </c>
      <c r="O974" s="10">
        <v>0</v>
      </c>
    </row>
    <row r="975" spans="1:15" x14ac:dyDescent="0.25">
      <c r="A975" s="6">
        <v>2017</v>
      </c>
      <c r="B975" t="s">
        <v>127</v>
      </c>
      <c r="C975" s="5">
        <v>22104</v>
      </c>
      <c r="D975" s="11" t="s">
        <v>84</v>
      </c>
      <c r="E975" s="9">
        <v>150000</v>
      </c>
      <c r="F975" s="9">
        <v>120761.23</v>
      </c>
      <c r="G975" s="10">
        <v>0</v>
      </c>
      <c r="H975" s="9">
        <v>0</v>
      </c>
      <c r="I975" s="9">
        <v>0</v>
      </c>
      <c r="J975" s="10">
        <v>120761.23</v>
      </c>
      <c r="K975" s="10">
        <v>120761.23</v>
      </c>
      <c r="L975" s="9">
        <v>120761.23</v>
      </c>
      <c r="M975" s="8">
        <v>1</v>
      </c>
      <c r="N975" s="8">
        <v>1</v>
      </c>
      <c r="O975" s="10">
        <v>0</v>
      </c>
    </row>
    <row r="976" spans="1:15" x14ac:dyDescent="0.25">
      <c r="A976" s="6">
        <v>2017</v>
      </c>
      <c r="B976" t="s">
        <v>127</v>
      </c>
      <c r="C976" s="5">
        <v>22301</v>
      </c>
      <c r="D976" s="11" t="s">
        <v>83</v>
      </c>
      <c r="E976" s="9">
        <v>0</v>
      </c>
      <c r="F976" s="9">
        <v>0</v>
      </c>
      <c r="G976" s="10">
        <v>0</v>
      </c>
      <c r="H976" s="9">
        <v>0</v>
      </c>
      <c r="I976" s="9">
        <v>0</v>
      </c>
      <c r="J976" s="10">
        <v>0</v>
      </c>
      <c r="K976" s="10">
        <v>0</v>
      </c>
      <c r="L976" s="9">
        <v>0</v>
      </c>
      <c r="M976" s="8">
        <v>0</v>
      </c>
      <c r="N976" s="8">
        <v>0</v>
      </c>
      <c r="O976" s="10">
        <v>0</v>
      </c>
    </row>
    <row r="977" spans="1:15" x14ac:dyDescent="0.25">
      <c r="A977" s="6">
        <v>2017</v>
      </c>
      <c r="B977" t="s">
        <v>127</v>
      </c>
      <c r="C977" s="5">
        <v>23301</v>
      </c>
      <c r="D977" s="11" t="s">
        <v>82</v>
      </c>
      <c r="E977" s="9">
        <v>0</v>
      </c>
      <c r="F977" s="9">
        <v>0</v>
      </c>
      <c r="G977" s="10">
        <v>0</v>
      </c>
      <c r="H977" s="9">
        <v>0</v>
      </c>
      <c r="I977" s="9">
        <v>0</v>
      </c>
      <c r="J977" s="10">
        <v>0</v>
      </c>
      <c r="K977" s="10">
        <v>0</v>
      </c>
      <c r="L977" s="9">
        <v>0</v>
      </c>
      <c r="M977" s="8">
        <v>0</v>
      </c>
      <c r="N977" s="8">
        <v>0</v>
      </c>
      <c r="O977" s="10">
        <v>0</v>
      </c>
    </row>
    <row r="978" spans="1:15" x14ac:dyDescent="0.25">
      <c r="A978" s="6">
        <v>2017</v>
      </c>
      <c r="B978" t="s">
        <v>127</v>
      </c>
      <c r="C978" s="5">
        <v>24101</v>
      </c>
      <c r="D978" s="11" t="s">
        <v>141</v>
      </c>
      <c r="E978" s="9">
        <v>0</v>
      </c>
      <c r="F978" s="9">
        <v>0</v>
      </c>
      <c r="G978" s="10">
        <v>0</v>
      </c>
      <c r="H978" s="9">
        <v>0</v>
      </c>
      <c r="I978" s="9">
        <v>0</v>
      </c>
      <c r="J978" s="10">
        <v>0</v>
      </c>
      <c r="K978" s="10">
        <v>0</v>
      </c>
      <c r="L978" s="9">
        <v>0</v>
      </c>
      <c r="M978" s="8">
        <v>0</v>
      </c>
      <c r="N978" s="8">
        <v>0</v>
      </c>
      <c r="O978" s="10">
        <v>0</v>
      </c>
    </row>
    <row r="979" spans="1:15" x14ac:dyDescent="0.25">
      <c r="A979" s="6">
        <v>2017</v>
      </c>
      <c r="B979" t="s">
        <v>127</v>
      </c>
      <c r="C979" s="5">
        <v>24201</v>
      </c>
      <c r="D979" s="11" t="s">
        <v>81</v>
      </c>
      <c r="E979" s="9">
        <v>0</v>
      </c>
      <c r="F979" s="9">
        <v>0</v>
      </c>
      <c r="G979" s="10">
        <v>0</v>
      </c>
      <c r="H979" s="9">
        <v>0</v>
      </c>
      <c r="I979" s="9">
        <v>0</v>
      </c>
      <c r="J979" s="10">
        <v>0</v>
      </c>
      <c r="K979" s="10">
        <v>0</v>
      </c>
      <c r="L979" s="9">
        <v>0</v>
      </c>
      <c r="M979" s="8">
        <v>0</v>
      </c>
      <c r="N979" s="8">
        <v>0</v>
      </c>
      <c r="O979" s="10">
        <v>0</v>
      </c>
    </row>
    <row r="980" spans="1:15" x14ac:dyDescent="0.25">
      <c r="A980" s="6">
        <v>2017</v>
      </c>
      <c r="B980" t="s">
        <v>127</v>
      </c>
      <c r="C980" s="5">
        <v>24401</v>
      </c>
      <c r="D980" s="11" t="s">
        <v>79</v>
      </c>
      <c r="E980" s="9">
        <v>0</v>
      </c>
      <c r="F980" s="9">
        <v>0</v>
      </c>
      <c r="G980" s="10">
        <v>0</v>
      </c>
      <c r="H980" s="9">
        <v>0</v>
      </c>
      <c r="I980" s="9">
        <v>0</v>
      </c>
      <c r="J980" s="10">
        <v>0</v>
      </c>
      <c r="K980" s="10">
        <v>0</v>
      </c>
      <c r="L980" s="9">
        <v>0</v>
      </c>
      <c r="M980" s="8">
        <v>0</v>
      </c>
      <c r="N980" s="8">
        <v>0</v>
      </c>
      <c r="O980" s="10">
        <v>0</v>
      </c>
    </row>
    <row r="981" spans="1:15" x14ac:dyDescent="0.25">
      <c r="A981" s="6">
        <v>2017</v>
      </c>
      <c r="B981" t="s">
        <v>127</v>
      </c>
      <c r="C981" s="5">
        <v>24501</v>
      </c>
      <c r="D981" s="11" t="s">
        <v>78</v>
      </c>
      <c r="E981" s="9">
        <v>0</v>
      </c>
      <c r="F981" s="9">
        <v>0</v>
      </c>
      <c r="G981" s="10">
        <v>0</v>
      </c>
      <c r="H981" s="9">
        <v>0</v>
      </c>
      <c r="I981" s="9">
        <v>0</v>
      </c>
      <c r="J981" s="10">
        <v>0</v>
      </c>
      <c r="K981" s="10">
        <v>0</v>
      </c>
      <c r="L981" s="9">
        <v>0</v>
      </c>
      <c r="M981" s="8">
        <v>0</v>
      </c>
      <c r="N981" s="8">
        <v>0</v>
      </c>
      <c r="O981" s="10">
        <v>0</v>
      </c>
    </row>
    <row r="982" spans="1:15" x14ac:dyDescent="0.25">
      <c r="A982" s="6">
        <v>2017</v>
      </c>
      <c r="B982" t="s">
        <v>127</v>
      </c>
      <c r="C982" s="5">
        <v>24601</v>
      </c>
      <c r="D982" s="11" t="s">
        <v>77</v>
      </c>
      <c r="E982" s="9">
        <v>0</v>
      </c>
      <c r="F982" s="9">
        <v>0</v>
      </c>
      <c r="G982" s="10">
        <v>0</v>
      </c>
      <c r="H982" s="9">
        <v>0</v>
      </c>
      <c r="I982" s="9">
        <v>0</v>
      </c>
      <c r="J982" s="10">
        <v>0</v>
      </c>
      <c r="K982" s="10">
        <v>0</v>
      </c>
      <c r="L982" s="9">
        <v>0</v>
      </c>
      <c r="M982" s="8">
        <v>0</v>
      </c>
      <c r="N982" s="8">
        <v>0</v>
      </c>
      <c r="O982" s="10">
        <v>0</v>
      </c>
    </row>
    <row r="983" spans="1:15" x14ac:dyDescent="0.25">
      <c r="A983" s="6">
        <v>2017</v>
      </c>
      <c r="B983" t="s">
        <v>127</v>
      </c>
      <c r="C983" s="5">
        <v>24701</v>
      </c>
      <c r="D983" s="11" t="s">
        <v>76</v>
      </c>
      <c r="E983" s="9">
        <v>0</v>
      </c>
      <c r="F983" s="9">
        <v>0</v>
      </c>
      <c r="G983" s="10">
        <v>0</v>
      </c>
      <c r="H983" s="9">
        <v>0</v>
      </c>
      <c r="I983" s="9">
        <v>0</v>
      </c>
      <c r="J983" s="10">
        <v>0</v>
      </c>
      <c r="K983" s="10">
        <v>0</v>
      </c>
      <c r="L983" s="9">
        <v>0</v>
      </c>
      <c r="M983" s="8">
        <v>0</v>
      </c>
      <c r="N983" s="8">
        <v>0</v>
      </c>
      <c r="O983" s="10">
        <v>0</v>
      </c>
    </row>
    <row r="984" spans="1:15" x14ac:dyDescent="0.25">
      <c r="A984" s="6">
        <v>2017</v>
      </c>
      <c r="B984" t="s">
        <v>127</v>
      </c>
      <c r="C984" s="5">
        <v>24801</v>
      </c>
      <c r="D984" s="11" t="s">
        <v>75</v>
      </c>
      <c r="E984" s="9">
        <v>0</v>
      </c>
      <c r="F984" s="9">
        <v>0</v>
      </c>
      <c r="G984" s="10">
        <v>0</v>
      </c>
      <c r="H984" s="9">
        <v>0</v>
      </c>
      <c r="I984" s="9">
        <v>0</v>
      </c>
      <c r="J984" s="10">
        <v>0</v>
      </c>
      <c r="K984" s="10">
        <v>0</v>
      </c>
      <c r="L984" s="9">
        <v>0</v>
      </c>
      <c r="M984" s="8">
        <v>0</v>
      </c>
      <c r="N984" s="8">
        <v>0</v>
      </c>
      <c r="O984" s="10">
        <v>0</v>
      </c>
    </row>
    <row r="985" spans="1:15" x14ac:dyDescent="0.25">
      <c r="A985" s="6">
        <v>2017</v>
      </c>
      <c r="B985" t="s">
        <v>127</v>
      </c>
      <c r="C985" s="5">
        <v>24901</v>
      </c>
      <c r="D985" s="11" t="s">
        <v>74</v>
      </c>
      <c r="E985" s="9">
        <v>0</v>
      </c>
      <c r="F985" s="9">
        <v>0</v>
      </c>
      <c r="G985" s="10">
        <v>0</v>
      </c>
      <c r="H985" s="9">
        <v>0</v>
      </c>
      <c r="I985" s="9">
        <v>0</v>
      </c>
      <c r="J985" s="10">
        <v>0</v>
      </c>
      <c r="K985" s="10">
        <v>0</v>
      </c>
      <c r="L985" s="9">
        <v>0</v>
      </c>
      <c r="M985" s="8">
        <v>0</v>
      </c>
      <c r="N985" s="8">
        <v>0</v>
      </c>
      <c r="O985" s="10">
        <v>0</v>
      </c>
    </row>
    <row r="986" spans="1:15" x14ac:dyDescent="0.25">
      <c r="A986" s="6">
        <v>2017</v>
      </c>
      <c r="B986" t="s">
        <v>127</v>
      </c>
      <c r="C986" s="5">
        <v>25301</v>
      </c>
      <c r="D986" s="11" t="s">
        <v>73</v>
      </c>
      <c r="E986" s="9">
        <v>0</v>
      </c>
      <c r="F986" s="9">
        <v>3000</v>
      </c>
      <c r="G986" s="10">
        <v>0</v>
      </c>
      <c r="H986" s="9">
        <v>0</v>
      </c>
      <c r="I986" s="9">
        <v>0</v>
      </c>
      <c r="J986" s="10">
        <v>3000</v>
      </c>
      <c r="K986" s="10">
        <v>3000</v>
      </c>
      <c r="L986" s="9">
        <v>3000</v>
      </c>
      <c r="M986" s="8">
        <v>1</v>
      </c>
      <c r="N986" s="8">
        <v>1</v>
      </c>
      <c r="O986" s="10">
        <v>0</v>
      </c>
    </row>
    <row r="987" spans="1:15" ht="25.5" x14ac:dyDescent="0.25">
      <c r="A987" s="6">
        <v>2017</v>
      </c>
      <c r="B987" t="s">
        <v>127</v>
      </c>
      <c r="C987" s="5">
        <v>26103</v>
      </c>
      <c r="D987" s="11" t="s">
        <v>72</v>
      </c>
      <c r="E987" s="9">
        <v>126894</v>
      </c>
      <c r="F987" s="9">
        <v>0</v>
      </c>
      <c r="G987" s="10">
        <v>0</v>
      </c>
      <c r="H987" s="9">
        <v>0</v>
      </c>
      <c r="I987" s="9">
        <v>0</v>
      </c>
      <c r="J987" s="10">
        <v>0</v>
      </c>
      <c r="K987" s="10">
        <v>0</v>
      </c>
      <c r="L987" s="9">
        <v>0</v>
      </c>
      <c r="M987" s="8">
        <v>0</v>
      </c>
      <c r="N987" s="8">
        <v>0</v>
      </c>
      <c r="O987" s="10">
        <v>0</v>
      </c>
    </row>
    <row r="988" spans="1:15" x14ac:dyDescent="0.25">
      <c r="A988" s="6">
        <v>2017</v>
      </c>
      <c r="B988" t="s">
        <v>127</v>
      </c>
      <c r="C988" s="5">
        <v>27201</v>
      </c>
      <c r="D988" s="11" t="s">
        <v>70</v>
      </c>
      <c r="E988" s="9">
        <v>0</v>
      </c>
      <c r="F988" s="9">
        <v>0</v>
      </c>
      <c r="G988" s="10">
        <v>0</v>
      </c>
      <c r="H988" s="9">
        <v>0</v>
      </c>
      <c r="I988" s="9">
        <v>0</v>
      </c>
      <c r="J988" s="10">
        <v>0</v>
      </c>
      <c r="K988" s="10">
        <v>0</v>
      </c>
      <c r="L988" s="9">
        <v>0</v>
      </c>
      <c r="M988" s="8">
        <v>0</v>
      </c>
      <c r="N988" s="8">
        <v>0</v>
      </c>
      <c r="O988" s="10">
        <v>0</v>
      </c>
    </row>
    <row r="989" spans="1:15" x14ac:dyDescent="0.25">
      <c r="A989" s="6">
        <v>2017</v>
      </c>
      <c r="B989" t="s">
        <v>127</v>
      </c>
      <c r="C989" s="5">
        <v>27401</v>
      </c>
      <c r="D989" s="11" t="s">
        <v>143</v>
      </c>
      <c r="E989" s="9">
        <v>0</v>
      </c>
      <c r="F989" s="9">
        <v>0</v>
      </c>
      <c r="G989" s="10">
        <v>0</v>
      </c>
      <c r="H989" s="9">
        <v>0</v>
      </c>
      <c r="I989" s="9">
        <v>0</v>
      </c>
      <c r="J989" s="10">
        <v>0</v>
      </c>
      <c r="K989" s="10">
        <v>0</v>
      </c>
      <c r="L989" s="9">
        <v>0</v>
      </c>
      <c r="M989" s="8">
        <v>0</v>
      </c>
      <c r="N989" s="8">
        <v>0</v>
      </c>
      <c r="O989" s="10">
        <v>0</v>
      </c>
    </row>
    <row r="990" spans="1:15" x14ac:dyDescent="0.25">
      <c r="A990" s="6">
        <v>2017</v>
      </c>
      <c r="B990" t="s">
        <v>127</v>
      </c>
      <c r="C990" s="5">
        <v>27501</v>
      </c>
      <c r="D990" s="11" t="s">
        <v>144</v>
      </c>
      <c r="E990" s="9">
        <v>0</v>
      </c>
      <c r="F990" s="9">
        <v>3480</v>
      </c>
      <c r="G990" s="10">
        <v>0</v>
      </c>
      <c r="H990" s="9">
        <v>0</v>
      </c>
      <c r="I990" s="9">
        <v>0</v>
      </c>
      <c r="J990" s="10">
        <v>3347</v>
      </c>
      <c r="K990" s="10">
        <v>3347</v>
      </c>
      <c r="L990" s="9">
        <v>3347</v>
      </c>
      <c r="M990" s="8">
        <v>0.96178160919540234</v>
      </c>
      <c r="N990" s="8">
        <v>0.96178160919540234</v>
      </c>
      <c r="O990" s="10">
        <v>133</v>
      </c>
    </row>
    <row r="991" spans="1:15" x14ac:dyDescent="0.25">
      <c r="A991" s="6">
        <v>2017</v>
      </c>
      <c r="B991" t="s">
        <v>127</v>
      </c>
      <c r="C991" s="5">
        <v>29101</v>
      </c>
      <c r="D991" s="11" t="s">
        <v>69</v>
      </c>
      <c r="E991" s="9">
        <v>0</v>
      </c>
      <c r="F991" s="9">
        <v>4640</v>
      </c>
      <c r="G991" s="10">
        <v>0</v>
      </c>
      <c r="H991" s="9">
        <v>0</v>
      </c>
      <c r="I991" s="9">
        <v>0</v>
      </c>
      <c r="J991" s="10">
        <v>4640</v>
      </c>
      <c r="K991" s="10">
        <v>4640</v>
      </c>
      <c r="L991" s="9">
        <v>4640</v>
      </c>
      <c r="M991" s="8">
        <v>1</v>
      </c>
      <c r="N991" s="8">
        <v>1</v>
      </c>
      <c r="O991" s="10">
        <v>0</v>
      </c>
    </row>
    <row r="992" spans="1:15" x14ac:dyDescent="0.25">
      <c r="A992" s="6">
        <v>2017</v>
      </c>
      <c r="B992" t="s">
        <v>127</v>
      </c>
      <c r="C992" s="5">
        <v>29201</v>
      </c>
      <c r="D992" s="11" t="s">
        <v>68</v>
      </c>
      <c r="E992" s="9">
        <v>0</v>
      </c>
      <c r="F992" s="9">
        <v>0</v>
      </c>
      <c r="G992" s="10">
        <v>0</v>
      </c>
      <c r="H992" s="9">
        <v>0</v>
      </c>
      <c r="I992" s="9">
        <v>0</v>
      </c>
      <c r="J992" s="10">
        <v>0</v>
      </c>
      <c r="K992" s="10">
        <v>0</v>
      </c>
      <c r="L992" s="9">
        <v>0</v>
      </c>
      <c r="M992" s="8">
        <v>0</v>
      </c>
      <c r="N992" s="8">
        <v>0</v>
      </c>
      <c r="O992" s="10">
        <v>0</v>
      </c>
    </row>
    <row r="993" spans="1:15" ht="25.5" x14ac:dyDescent="0.25">
      <c r="A993" s="6">
        <v>2017</v>
      </c>
      <c r="B993" t="s">
        <v>127</v>
      </c>
      <c r="C993" s="5">
        <v>29301</v>
      </c>
      <c r="D993" s="11" t="s">
        <v>67</v>
      </c>
      <c r="E993" s="9">
        <v>0</v>
      </c>
      <c r="F993" s="9">
        <v>0</v>
      </c>
      <c r="G993" s="10">
        <v>0</v>
      </c>
      <c r="H993" s="9">
        <v>0</v>
      </c>
      <c r="I993" s="9">
        <v>0</v>
      </c>
      <c r="J993" s="10">
        <v>0</v>
      </c>
      <c r="K993" s="10">
        <v>0</v>
      </c>
      <c r="L993" s="9">
        <v>0</v>
      </c>
      <c r="M993" s="8">
        <v>0</v>
      </c>
      <c r="N993" s="8">
        <v>0</v>
      </c>
      <c r="O993" s="10">
        <v>0</v>
      </c>
    </row>
    <row r="994" spans="1:15" x14ac:dyDescent="0.25">
      <c r="A994" s="6">
        <v>2017</v>
      </c>
      <c r="B994" t="s">
        <v>127</v>
      </c>
      <c r="C994" s="5">
        <v>29401</v>
      </c>
      <c r="D994" s="11" t="s">
        <v>66</v>
      </c>
      <c r="E994" s="9">
        <v>0</v>
      </c>
      <c r="F994" s="9">
        <v>0</v>
      </c>
      <c r="G994" s="10">
        <v>0</v>
      </c>
      <c r="H994" s="9">
        <v>0</v>
      </c>
      <c r="I994" s="9">
        <v>0</v>
      </c>
      <c r="J994" s="10">
        <v>0</v>
      </c>
      <c r="K994" s="10">
        <v>0</v>
      </c>
      <c r="L994" s="9">
        <v>0</v>
      </c>
      <c r="M994" s="8">
        <v>0</v>
      </c>
      <c r="N994" s="8">
        <v>0</v>
      </c>
      <c r="O994" s="10">
        <v>0</v>
      </c>
    </row>
    <row r="995" spans="1:15" x14ac:dyDescent="0.25">
      <c r="A995" s="6">
        <v>2017</v>
      </c>
      <c r="B995" t="s">
        <v>127</v>
      </c>
      <c r="C995" s="5">
        <v>29601</v>
      </c>
      <c r="D995" s="11" t="s">
        <v>65</v>
      </c>
      <c r="E995" s="9">
        <v>0</v>
      </c>
      <c r="F995" s="9">
        <v>0</v>
      </c>
      <c r="G995" s="10">
        <v>0</v>
      </c>
      <c r="H995" s="9">
        <v>0</v>
      </c>
      <c r="I995" s="9">
        <v>0</v>
      </c>
      <c r="J995" s="10">
        <v>0</v>
      </c>
      <c r="K995" s="10">
        <v>0</v>
      </c>
      <c r="L995" s="9">
        <v>0</v>
      </c>
      <c r="M995" s="8">
        <v>0</v>
      </c>
      <c r="N995" s="8">
        <v>0</v>
      </c>
      <c r="O995" s="10">
        <v>0</v>
      </c>
    </row>
    <row r="996" spans="1:15" x14ac:dyDescent="0.25">
      <c r="A996" s="6">
        <v>2017</v>
      </c>
      <c r="B996" t="s">
        <v>127</v>
      </c>
      <c r="C996" s="5">
        <v>31101</v>
      </c>
      <c r="D996" s="11" t="s">
        <v>64</v>
      </c>
      <c r="E996" s="9">
        <v>0</v>
      </c>
      <c r="F996" s="9">
        <v>0</v>
      </c>
      <c r="G996" s="10">
        <v>0</v>
      </c>
      <c r="H996" s="9">
        <v>0</v>
      </c>
      <c r="I996" s="9">
        <v>0</v>
      </c>
      <c r="J996" s="10">
        <v>0</v>
      </c>
      <c r="K996" s="10">
        <v>0</v>
      </c>
      <c r="L996" s="9">
        <v>0</v>
      </c>
      <c r="M996" s="8">
        <v>0</v>
      </c>
      <c r="N996" s="8">
        <v>0</v>
      </c>
      <c r="O996" s="10">
        <v>0</v>
      </c>
    </row>
    <row r="997" spans="1:15" x14ac:dyDescent="0.25">
      <c r="A997" s="6">
        <v>2017</v>
      </c>
      <c r="B997" t="s">
        <v>127</v>
      </c>
      <c r="C997" s="5">
        <v>31301</v>
      </c>
      <c r="D997" s="11" t="s">
        <v>63</v>
      </c>
      <c r="E997" s="9">
        <v>20000</v>
      </c>
      <c r="F997" s="9">
        <v>20000</v>
      </c>
      <c r="G997" s="10">
        <v>0</v>
      </c>
      <c r="H997" s="9">
        <v>0</v>
      </c>
      <c r="I997" s="9">
        <v>0</v>
      </c>
      <c r="J997" s="10">
        <v>16673</v>
      </c>
      <c r="K997" s="10">
        <v>16673</v>
      </c>
      <c r="L997" s="9">
        <v>16673</v>
      </c>
      <c r="M997" s="8">
        <v>0.83365</v>
      </c>
      <c r="N997" s="8">
        <v>0.83365</v>
      </c>
      <c r="O997" s="10">
        <v>3327</v>
      </c>
    </row>
    <row r="998" spans="1:15" x14ac:dyDescent="0.25">
      <c r="A998" s="6">
        <v>2017</v>
      </c>
      <c r="B998" t="s">
        <v>127</v>
      </c>
      <c r="C998" s="5">
        <v>31401</v>
      </c>
      <c r="D998" s="11" t="s">
        <v>62</v>
      </c>
      <c r="E998" s="9">
        <v>0</v>
      </c>
      <c r="F998" s="9">
        <v>0</v>
      </c>
      <c r="G998" s="10">
        <v>0</v>
      </c>
      <c r="H998" s="9">
        <v>0</v>
      </c>
      <c r="I998" s="9">
        <v>0</v>
      </c>
      <c r="J998" s="10">
        <v>0</v>
      </c>
      <c r="K998" s="10">
        <v>0</v>
      </c>
      <c r="L998" s="9">
        <v>0</v>
      </c>
      <c r="M998" s="8">
        <v>0</v>
      </c>
      <c r="N998" s="8">
        <v>0</v>
      </c>
      <c r="O998" s="10">
        <v>0</v>
      </c>
    </row>
    <row r="999" spans="1:15" x14ac:dyDescent="0.25">
      <c r="A999" s="6">
        <v>2017</v>
      </c>
      <c r="B999" t="s">
        <v>127</v>
      </c>
      <c r="C999" s="5">
        <v>31501</v>
      </c>
      <c r="D999" s="11" t="s">
        <v>61</v>
      </c>
      <c r="E999" s="9">
        <v>0</v>
      </c>
      <c r="F999" s="9">
        <v>0</v>
      </c>
      <c r="G999" s="10">
        <v>0</v>
      </c>
      <c r="H999" s="9">
        <v>0</v>
      </c>
      <c r="I999" s="9">
        <v>0</v>
      </c>
      <c r="J999" s="10">
        <v>0</v>
      </c>
      <c r="K999" s="10">
        <v>0</v>
      </c>
      <c r="L999" s="9">
        <v>0</v>
      </c>
      <c r="M999" s="8">
        <v>0</v>
      </c>
      <c r="N999" s="8">
        <v>0</v>
      </c>
      <c r="O999" s="10">
        <v>0</v>
      </c>
    </row>
    <row r="1000" spans="1:15" x14ac:dyDescent="0.25">
      <c r="A1000" s="6">
        <v>2017</v>
      </c>
      <c r="B1000" t="s">
        <v>127</v>
      </c>
      <c r="C1000" s="5">
        <v>31701</v>
      </c>
      <c r="D1000" s="11" t="s">
        <v>59</v>
      </c>
      <c r="E1000" s="9">
        <v>0</v>
      </c>
      <c r="F1000" s="9">
        <v>0</v>
      </c>
      <c r="G1000" s="10">
        <v>0</v>
      </c>
      <c r="H1000" s="9">
        <v>0</v>
      </c>
      <c r="I1000" s="9">
        <v>0</v>
      </c>
      <c r="J1000" s="10">
        <v>0</v>
      </c>
      <c r="K1000" s="10">
        <v>0</v>
      </c>
      <c r="L1000" s="9">
        <v>0</v>
      </c>
      <c r="M1000" s="8">
        <v>0</v>
      </c>
      <c r="N1000" s="8">
        <v>0</v>
      </c>
      <c r="O1000" s="10">
        <v>0</v>
      </c>
    </row>
    <row r="1001" spans="1:15" x14ac:dyDescent="0.25">
      <c r="A1001" s="6">
        <v>2017</v>
      </c>
      <c r="B1001" t="s">
        <v>127</v>
      </c>
      <c r="C1001" s="5">
        <v>31801</v>
      </c>
      <c r="D1001" s="11" t="s">
        <v>58</v>
      </c>
      <c r="E1001" s="9">
        <v>0</v>
      </c>
      <c r="F1001" s="9">
        <v>0</v>
      </c>
      <c r="G1001" s="10">
        <v>0</v>
      </c>
      <c r="H1001" s="9">
        <v>0</v>
      </c>
      <c r="I1001" s="9">
        <v>0</v>
      </c>
      <c r="J1001" s="10">
        <v>0</v>
      </c>
      <c r="K1001" s="10">
        <v>0</v>
      </c>
      <c r="L1001" s="9">
        <v>0</v>
      </c>
      <c r="M1001" s="8">
        <v>0</v>
      </c>
      <c r="N1001" s="8">
        <v>0</v>
      </c>
      <c r="O1001" s="10">
        <v>0</v>
      </c>
    </row>
    <row r="1002" spans="1:15" x14ac:dyDescent="0.25">
      <c r="A1002" s="6">
        <v>2017</v>
      </c>
      <c r="B1002" t="s">
        <v>127</v>
      </c>
      <c r="C1002" s="5">
        <v>31902</v>
      </c>
      <c r="D1002" s="11" t="s">
        <v>57</v>
      </c>
      <c r="E1002" s="9">
        <v>0</v>
      </c>
      <c r="F1002" s="9">
        <v>0</v>
      </c>
      <c r="G1002" s="10">
        <v>0</v>
      </c>
      <c r="H1002" s="9">
        <v>0</v>
      </c>
      <c r="I1002" s="9">
        <v>0</v>
      </c>
      <c r="J1002" s="10">
        <v>0</v>
      </c>
      <c r="K1002" s="10">
        <v>0</v>
      </c>
      <c r="L1002" s="9">
        <v>0</v>
      </c>
      <c r="M1002" s="8">
        <v>0</v>
      </c>
      <c r="N1002" s="8">
        <v>0</v>
      </c>
      <c r="O1002" s="10">
        <v>0</v>
      </c>
    </row>
    <row r="1003" spans="1:15" x14ac:dyDescent="0.25">
      <c r="A1003" s="6">
        <v>2017</v>
      </c>
      <c r="B1003" t="s">
        <v>127</v>
      </c>
      <c r="C1003" s="5">
        <v>32201</v>
      </c>
      <c r="D1003" s="11" t="s">
        <v>56</v>
      </c>
      <c r="E1003" s="9">
        <v>0</v>
      </c>
      <c r="F1003" s="9">
        <v>0</v>
      </c>
      <c r="G1003" s="10">
        <v>0</v>
      </c>
      <c r="H1003" s="9">
        <v>0</v>
      </c>
      <c r="I1003" s="9">
        <v>0</v>
      </c>
      <c r="J1003" s="10">
        <v>0</v>
      </c>
      <c r="K1003" s="10">
        <v>0</v>
      </c>
      <c r="L1003" s="9">
        <v>0</v>
      </c>
      <c r="M1003" s="8">
        <v>0</v>
      </c>
      <c r="N1003" s="8">
        <v>0</v>
      </c>
      <c r="O1003" s="10">
        <v>0</v>
      </c>
    </row>
    <row r="1004" spans="1:15" x14ac:dyDescent="0.25">
      <c r="A1004" s="6">
        <v>2017</v>
      </c>
      <c r="B1004" t="s">
        <v>127</v>
      </c>
      <c r="C1004" s="5">
        <v>32301</v>
      </c>
      <c r="D1004" s="11" t="s">
        <v>55</v>
      </c>
      <c r="E1004" s="9">
        <v>0</v>
      </c>
      <c r="F1004" s="9">
        <v>0</v>
      </c>
      <c r="G1004" s="10">
        <v>0</v>
      </c>
      <c r="H1004" s="9">
        <v>0</v>
      </c>
      <c r="I1004" s="9">
        <v>0</v>
      </c>
      <c r="J1004" s="10">
        <v>0</v>
      </c>
      <c r="K1004" s="10">
        <v>0</v>
      </c>
      <c r="L1004" s="9">
        <v>0</v>
      </c>
      <c r="M1004" s="8">
        <v>0</v>
      </c>
      <c r="N1004" s="8">
        <v>0</v>
      </c>
      <c r="O1004" s="10">
        <v>0</v>
      </c>
    </row>
    <row r="1005" spans="1:15" x14ac:dyDescent="0.25">
      <c r="A1005" s="6">
        <v>2017</v>
      </c>
      <c r="B1005" t="s">
        <v>127</v>
      </c>
      <c r="C1005" s="5">
        <v>32302</v>
      </c>
      <c r="D1005" s="11" t="s">
        <v>54</v>
      </c>
      <c r="E1005" s="9">
        <v>0</v>
      </c>
      <c r="F1005" s="9">
        <v>12760</v>
      </c>
      <c r="G1005" s="10">
        <v>0</v>
      </c>
      <c r="H1005" s="9">
        <v>0</v>
      </c>
      <c r="I1005" s="9">
        <v>0</v>
      </c>
      <c r="J1005" s="10">
        <v>12760</v>
      </c>
      <c r="K1005" s="10">
        <v>12760</v>
      </c>
      <c r="L1005" s="9">
        <v>12760</v>
      </c>
      <c r="M1005" s="8">
        <v>1</v>
      </c>
      <c r="N1005" s="8">
        <v>1</v>
      </c>
      <c r="O1005" s="10">
        <v>0</v>
      </c>
    </row>
    <row r="1006" spans="1:15" ht="25.5" x14ac:dyDescent="0.25">
      <c r="A1006" s="6">
        <v>2017</v>
      </c>
      <c r="B1006" t="s">
        <v>127</v>
      </c>
      <c r="C1006" s="5">
        <v>32303</v>
      </c>
      <c r="D1006" s="11" t="s">
        <v>53</v>
      </c>
      <c r="E1006" s="9">
        <v>0</v>
      </c>
      <c r="F1006" s="9">
        <v>0</v>
      </c>
      <c r="G1006" s="10">
        <v>0</v>
      </c>
      <c r="H1006" s="9">
        <v>0</v>
      </c>
      <c r="I1006" s="9">
        <v>0</v>
      </c>
      <c r="J1006" s="10">
        <v>0</v>
      </c>
      <c r="K1006" s="10">
        <v>0</v>
      </c>
      <c r="L1006" s="9">
        <v>0</v>
      </c>
      <c r="M1006" s="8">
        <v>0</v>
      </c>
      <c r="N1006" s="8">
        <v>0</v>
      </c>
      <c r="O1006" s="10">
        <v>0</v>
      </c>
    </row>
    <row r="1007" spans="1:15" ht="25.5" x14ac:dyDescent="0.25">
      <c r="A1007" s="6">
        <v>2017</v>
      </c>
      <c r="B1007" t="s">
        <v>127</v>
      </c>
      <c r="C1007" s="5">
        <v>32503</v>
      </c>
      <c r="D1007" s="11" t="s">
        <v>52</v>
      </c>
      <c r="E1007" s="9">
        <v>0</v>
      </c>
      <c r="F1007" s="9">
        <v>0</v>
      </c>
      <c r="G1007" s="10">
        <v>0</v>
      </c>
      <c r="H1007" s="9">
        <v>0</v>
      </c>
      <c r="I1007" s="9">
        <v>0</v>
      </c>
      <c r="J1007" s="10">
        <v>0</v>
      </c>
      <c r="K1007" s="10">
        <v>0</v>
      </c>
      <c r="L1007" s="9">
        <v>0</v>
      </c>
      <c r="M1007" s="8">
        <v>0</v>
      </c>
      <c r="N1007" s="8">
        <v>0</v>
      </c>
      <c r="O1007" s="10">
        <v>0</v>
      </c>
    </row>
    <row r="1008" spans="1:15" x14ac:dyDescent="0.25">
      <c r="A1008" s="6">
        <v>2017</v>
      </c>
      <c r="B1008" t="s">
        <v>127</v>
      </c>
      <c r="C1008" s="5">
        <v>32701</v>
      </c>
      <c r="D1008" s="11" t="s">
        <v>50</v>
      </c>
      <c r="E1008" s="9">
        <v>0</v>
      </c>
      <c r="F1008" s="9">
        <v>0</v>
      </c>
      <c r="G1008" s="10">
        <v>0</v>
      </c>
      <c r="H1008" s="9">
        <v>0</v>
      </c>
      <c r="I1008" s="9">
        <v>0</v>
      </c>
      <c r="J1008" s="10">
        <v>0</v>
      </c>
      <c r="K1008" s="10">
        <v>0</v>
      </c>
      <c r="L1008" s="9">
        <v>0</v>
      </c>
      <c r="M1008" s="8">
        <v>0</v>
      </c>
      <c r="N1008" s="8">
        <v>0</v>
      </c>
      <c r="O1008" s="10">
        <v>0</v>
      </c>
    </row>
    <row r="1009" spans="1:15" x14ac:dyDescent="0.25">
      <c r="A1009" s="6">
        <v>2017</v>
      </c>
      <c r="B1009" t="s">
        <v>127</v>
      </c>
      <c r="C1009" s="5">
        <v>33104</v>
      </c>
      <c r="D1009" s="11" t="s">
        <v>49</v>
      </c>
      <c r="E1009" s="9">
        <v>150000</v>
      </c>
      <c r="F1009" s="9">
        <v>150000</v>
      </c>
      <c r="G1009" s="10">
        <v>0</v>
      </c>
      <c r="H1009" s="9">
        <v>0</v>
      </c>
      <c r="I1009" s="9">
        <v>0</v>
      </c>
      <c r="J1009" s="10">
        <v>429040</v>
      </c>
      <c r="K1009" s="10">
        <v>429040</v>
      </c>
      <c r="L1009" s="9">
        <v>429040</v>
      </c>
      <c r="M1009" s="8">
        <v>2.8602666666666665</v>
      </c>
      <c r="N1009" s="8">
        <v>2.8602666666666665</v>
      </c>
      <c r="O1009" s="10">
        <v>-279040</v>
      </c>
    </row>
    <row r="1010" spans="1:15" x14ac:dyDescent="0.25">
      <c r="A1010" s="6">
        <v>2017</v>
      </c>
      <c r="B1010" t="s">
        <v>127</v>
      </c>
      <c r="C1010" s="5">
        <v>33301</v>
      </c>
      <c r="D1010" s="11" t="s">
        <v>48</v>
      </c>
      <c r="E1010" s="9">
        <v>0</v>
      </c>
      <c r="F1010" s="9">
        <v>0</v>
      </c>
      <c r="G1010" s="10">
        <v>0</v>
      </c>
      <c r="H1010" s="9">
        <v>0</v>
      </c>
      <c r="I1010" s="9">
        <v>0</v>
      </c>
      <c r="J1010" s="10">
        <v>0</v>
      </c>
      <c r="K1010" s="10">
        <v>0</v>
      </c>
      <c r="L1010" s="9">
        <v>0</v>
      </c>
      <c r="M1010" s="8">
        <v>0</v>
      </c>
      <c r="N1010" s="8">
        <v>0</v>
      </c>
      <c r="O1010" s="10">
        <v>0</v>
      </c>
    </row>
    <row r="1011" spans="1:15" x14ac:dyDescent="0.25">
      <c r="A1011" s="6">
        <v>2017</v>
      </c>
      <c r="B1011" t="s">
        <v>127</v>
      </c>
      <c r="C1011" s="5">
        <v>33401</v>
      </c>
      <c r="D1011" s="11" t="s">
        <v>46</v>
      </c>
      <c r="E1011" s="9">
        <v>0</v>
      </c>
      <c r="F1011" s="9">
        <v>0</v>
      </c>
      <c r="G1011" s="10">
        <v>0</v>
      </c>
      <c r="H1011" s="9">
        <v>0</v>
      </c>
      <c r="I1011" s="9">
        <v>0</v>
      </c>
      <c r="J1011" s="10">
        <v>0</v>
      </c>
      <c r="K1011" s="10">
        <v>0</v>
      </c>
      <c r="L1011" s="9">
        <v>0</v>
      </c>
      <c r="M1011" s="8">
        <v>0</v>
      </c>
      <c r="N1011" s="8">
        <v>0</v>
      </c>
      <c r="O1011" s="10">
        <v>0</v>
      </c>
    </row>
    <row r="1012" spans="1:15" x14ac:dyDescent="0.25">
      <c r="A1012" s="6">
        <v>2017</v>
      </c>
      <c r="B1012" t="s">
        <v>127</v>
      </c>
      <c r="C1012" s="5">
        <v>33601</v>
      </c>
      <c r="D1012" s="11" t="s">
        <v>45</v>
      </c>
      <c r="E1012" s="9">
        <v>25000</v>
      </c>
      <c r="F1012" s="9">
        <v>25000</v>
      </c>
      <c r="G1012" s="10">
        <v>0</v>
      </c>
      <c r="H1012" s="9">
        <v>0</v>
      </c>
      <c r="I1012" s="9">
        <v>0</v>
      </c>
      <c r="J1012" s="10">
        <v>0</v>
      </c>
      <c r="K1012" s="10">
        <v>0</v>
      </c>
      <c r="L1012" s="9">
        <v>0</v>
      </c>
      <c r="M1012" s="8">
        <v>0</v>
      </c>
      <c r="N1012" s="8">
        <v>0</v>
      </c>
      <c r="O1012" s="10">
        <v>25000</v>
      </c>
    </row>
    <row r="1013" spans="1:15" x14ac:dyDescent="0.25">
      <c r="A1013" s="6">
        <v>2017</v>
      </c>
      <c r="B1013" t="s">
        <v>127</v>
      </c>
      <c r="C1013" s="5">
        <v>33602</v>
      </c>
      <c r="D1013" s="11" t="s">
        <v>44</v>
      </c>
      <c r="E1013" s="9">
        <v>0</v>
      </c>
      <c r="F1013" s="9">
        <v>0</v>
      </c>
      <c r="G1013" s="10">
        <v>0</v>
      </c>
      <c r="H1013" s="9">
        <v>0</v>
      </c>
      <c r="I1013" s="9">
        <v>0</v>
      </c>
      <c r="J1013" s="10">
        <v>0</v>
      </c>
      <c r="K1013" s="10">
        <v>0</v>
      </c>
      <c r="L1013" s="9">
        <v>0</v>
      </c>
      <c r="M1013" s="8">
        <v>0</v>
      </c>
      <c r="N1013" s="8">
        <v>0</v>
      </c>
      <c r="O1013" s="10">
        <v>0</v>
      </c>
    </row>
    <row r="1014" spans="1:15" ht="25.5" x14ac:dyDescent="0.25">
      <c r="A1014" s="6">
        <v>2017</v>
      </c>
      <c r="B1014" t="s">
        <v>127</v>
      </c>
      <c r="C1014" s="5">
        <v>33603</v>
      </c>
      <c r="D1014" s="11" t="s">
        <v>43</v>
      </c>
      <c r="E1014" s="9">
        <v>0</v>
      </c>
      <c r="F1014" s="9">
        <v>0</v>
      </c>
      <c r="G1014" s="10">
        <v>0</v>
      </c>
      <c r="H1014" s="9">
        <v>0</v>
      </c>
      <c r="I1014" s="9">
        <v>0</v>
      </c>
      <c r="J1014" s="10">
        <v>0</v>
      </c>
      <c r="K1014" s="10">
        <v>0</v>
      </c>
      <c r="L1014" s="9">
        <v>0</v>
      </c>
      <c r="M1014" s="8">
        <v>0</v>
      </c>
      <c r="N1014" s="8">
        <v>0</v>
      </c>
      <c r="O1014" s="10">
        <v>0</v>
      </c>
    </row>
    <row r="1015" spans="1:15" ht="25.5" x14ac:dyDescent="0.25">
      <c r="A1015" s="6">
        <v>2017</v>
      </c>
      <c r="B1015" t="s">
        <v>127</v>
      </c>
      <c r="C1015" s="5">
        <v>33604</v>
      </c>
      <c r="D1015" s="11" t="s">
        <v>42</v>
      </c>
      <c r="E1015" s="9">
        <v>25000</v>
      </c>
      <c r="F1015" s="9">
        <v>25000</v>
      </c>
      <c r="G1015" s="10">
        <v>-7.2759576141834259E-12</v>
      </c>
      <c r="H1015" s="9">
        <v>0</v>
      </c>
      <c r="I1015" s="9">
        <v>-1.4551915228366852E-11</v>
      </c>
      <c r="J1015" s="10">
        <v>5892.7999999999302</v>
      </c>
      <c r="K1015" s="10">
        <v>5892.7999999999083</v>
      </c>
      <c r="L1015" s="9">
        <v>5892.7999999999302</v>
      </c>
      <c r="M1015" s="8">
        <v>0.23571199999999634</v>
      </c>
      <c r="N1015" s="8">
        <v>0.2357119999999972</v>
      </c>
      <c r="O1015" s="10">
        <v>19107.200000000092</v>
      </c>
    </row>
    <row r="1016" spans="1:15" ht="25.5" x14ac:dyDescent="0.25">
      <c r="A1016" s="6">
        <v>2017</v>
      </c>
      <c r="B1016" t="s">
        <v>127</v>
      </c>
      <c r="C1016" s="5">
        <v>33605</v>
      </c>
      <c r="D1016" s="11" t="s">
        <v>41</v>
      </c>
      <c r="E1016" s="9">
        <v>0</v>
      </c>
      <c r="F1016" s="9">
        <v>0</v>
      </c>
      <c r="G1016" s="10">
        <v>0</v>
      </c>
      <c r="H1016" s="9">
        <v>0</v>
      </c>
      <c r="I1016" s="9">
        <v>0</v>
      </c>
      <c r="J1016" s="10">
        <v>0</v>
      </c>
      <c r="K1016" s="10">
        <v>0</v>
      </c>
      <c r="L1016" s="9">
        <v>0</v>
      </c>
      <c r="M1016" s="8">
        <v>0</v>
      </c>
      <c r="N1016" s="8">
        <v>0</v>
      </c>
      <c r="O1016" s="10">
        <v>0</v>
      </c>
    </row>
    <row r="1017" spans="1:15" x14ac:dyDescent="0.25">
      <c r="A1017" s="6">
        <v>2017</v>
      </c>
      <c r="B1017" t="s">
        <v>127</v>
      </c>
      <c r="C1017" s="5">
        <v>33801</v>
      </c>
      <c r="D1017" s="11" t="s">
        <v>40</v>
      </c>
      <c r="E1017" s="9">
        <v>0</v>
      </c>
      <c r="F1017" s="9">
        <v>0</v>
      </c>
      <c r="G1017" s="10">
        <v>0</v>
      </c>
      <c r="H1017" s="9">
        <v>0</v>
      </c>
      <c r="I1017" s="9">
        <v>0</v>
      </c>
      <c r="J1017" s="10">
        <v>0</v>
      </c>
      <c r="K1017" s="10">
        <v>0</v>
      </c>
      <c r="L1017" s="9">
        <v>0</v>
      </c>
      <c r="M1017" s="8">
        <v>0</v>
      </c>
      <c r="N1017" s="8">
        <v>0</v>
      </c>
      <c r="O1017" s="10">
        <v>0</v>
      </c>
    </row>
    <row r="1018" spans="1:15" x14ac:dyDescent="0.25">
      <c r="A1018" s="6">
        <v>2017</v>
      </c>
      <c r="B1018" t="s">
        <v>127</v>
      </c>
      <c r="C1018" s="5">
        <v>33901</v>
      </c>
      <c r="D1018" s="11" t="s">
        <v>39</v>
      </c>
      <c r="E1018" s="9">
        <v>200000</v>
      </c>
      <c r="F1018" s="9">
        <v>1401572.3499999999</v>
      </c>
      <c r="G1018" s="10">
        <v>-2.5465851649641991E-11</v>
      </c>
      <c r="H1018" s="9">
        <v>0</v>
      </c>
      <c r="I1018" s="9">
        <v>-1.3623093972348066E-11</v>
      </c>
      <c r="J1018" s="10">
        <v>1423894.07</v>
      </c>
      <c r="K1018" s="10">
        <v>1423894.07</v>
      </c>
      <c r="L1018" s="9">
        <v>1423894.07</v>
      </c>
      <c r="M1018" s="8">
        <v>1.0159261988865578</v>
      </c>
      <c r="N1018" s="8">
        <v>1.0159261988865578</v>
      </c>
      <c r="O1018" s="10">
        <v>-22321.720000000205</v>
      </c>
    </row>
    <row r="1019" spans="1:15" x14ac:dyDescent="0.25">
      <c r="A1019" s="6">
        <v>2017</v>
      </c>
      <c r="B1019" t="s">
        <v>127</v>
      </c>
      <c r="C1019" s="5">
        <v>33903</v>
      </c>
      <c r="D1019" s="11" t="s">
        <v>38</v>
      </c>
      <c r="E1019" s="9">
        <v>143982</v>
      </c>
      <c r="F1019" s="9">
        <v>143982</v>
      </c>
      <c r="G1019" s="10">
        <v>0</v>
      </c>
      <c r="H1019" s="9">
        <v>0</v>
      </c>
      <c r="I1019" s="9">
        <v>0</v>
      </c>
      <c r="J1019" s="10">
        <v>52890.990000000005</v>
      </c>
      <c r="K1019" s="10">
        <v>52890.990000000005</v>
      </c>
      <c r="L1019" s="9">
        <v>52890.990000000005</v>
      </c>
      <c r="M1019" s="8">
        <v>0.36734445972413221</v>
      </c>
      <c r="N1019" s="8">
        <v>0.36734445972413221</v>
      </c>
      <c r="O1019" s="10">
        <v>91091.01</v>
      </c>
    </row>
    <row r="1020" spans="1:15" x14ac:dyDescent="0.25">
      <c r="A1020" s="6">
        <v>2017</v>
      </c>
      <c r="B1020" t="s">
        <v>127</v>
      </c>
      <c r="C1020" s="5">
        <v>34101</v>
      </c>
      <c r="D1020" s="11" t="s">
        <v>37</v>
      </c>
      <c r="E1020" s="9">
        <v>0</v>
      </c>
      <c r="F1020" s="9">
        <v>0</v>
      </c>
      <c r="G1020" s="10">
        <v>0</v>
      </c>
      <c r="H1020" s="9">
        <v>0</v>
      </c>
      <c r="I1020" s="9">
        <v>0</v>
      </c>
      <c r="J1020" s="10">
        <v>3847.29</v>
      </c>
      <c r="K1020" s="10">
        <v>3847.29</v>
      </c>
      <c r="L1020" s="9">
        <v>3847.29</v>
      </c>
      <c r="M1020" s="8">
        <v>0</v>
      </c>
      <c r="N1020" s="8">
        <v>0</v>
      </c>
      <c r="O1020" s="10">
        <v>-3847.29</v>
      </c>
    </row>
    <row r="1021" spans="1:15" x14ac:dyDescent="0.25">
      <c r="A1021" s="6">
        <v>2017</v>
      </c>
      <c r="B1021" t="s">
        <v>127</v>
      </c>
      <c r="C1021" s="5">
        <v>34401</v>
      </c>
      <c r="D1021" s="11" t="s">
        <v>36</v>
      </c>
      <c r="E1021" s="9">
        <v>0</v>
      </c>
      <c r="F1021" s="9">
        <v>0</v>
      </c>
      <c r="G1021" s="10">
        <v>0</v>
      </c>
      <c r="H1021" s="9">
        <v>0</v>
      </c>
      <c r="I1021" s="9">
        <v>0</v>
      </c>
      <c r="J1021" s="10">
        <v>0</v>
      </c>
      <c r="K1021" s="10">
        <v>0</v>
      </c>
      <c r="L1021" s="9">
        <v>0</v>
      </c>
      <c r="M1021" s="8">
        <v>0</v>
      </c>
      <c r="N1021" s="8">
        <v>0</v>
      </c>
      <c r="O1021" s="10">
        <v>0</v>
      </c>
    </row>
    <row r="1022" spans="1:15" x14ac:dyDescent="0.25">
      <c r="A1022" s="6">
        <v>2017</v>
      </c>
      <c r="B1022" t="s">
        <v>127</v>
      </c>
      <c r="C1022" s="5">
        <v>34501</v>
      </c>
      <c r="D1022" s="11" t="s">
        <v>35</v>
      </c>
      <c r="E1022" s="9">
        <v>0</v>
      </c>
      <c r="F1022" s="9">
        <v>0</v>
      </c>
      <c r="G1022" s="10">
        <v>0</v>
      </c>
      <c r="H1022" s="9">
        <v>0</v>
      </c>
      <c r="I1022" s="9">
        <v>0</v>
      </c>
      <c r="J1022" s="10">
        <v>0</v>
      </c>
      <c r="K1022" s="10">
        <v>0</v>
      </c>
      <c r="L1022" s="9">
        <v>0</v>
      </c>
      <c r="M1022" s="8">
        <v>0</v>
      </c>
      <c r="N1022" s="8">
        <v>0</v>
      </c>
      <c r="O1022" s="10">
        <v>0</v>
      </c>
    </row>
    <row r="1023" spans="1:15" x14ac:dyDescent="0.25">
      <c r="A1023" s="6">
        <v>2017</v>
      </c>
      <c r="B1023" t="s">
        <v>127</v>
      </c>
      <c r="C1023" s="5">
        <v>34601</v>
      </c>
      <c r="D1023" s="11" t="s">
        <v>34</v>
      </c>
      <c r="E1023" s="9">
        <v>0</v>
      </c>
      <c r="F1023" s="9">
        <v>0</v>
      </c>
      <c r="G1023" s="10">
        <v>0</v>
      </c>
      <c r="H1023" s="9">
        <v>0</v>
      </c>
      <c r="I1023" s="9">
        <v>0</v>
      </c>
      <c r="J1023" s="10">
        <v>0</v>
      </c>
      <c r="K1023" s="10">
        <v>0</v>
      </c>
      <c r="L1023" s="9">
        <v>0</v>
      </c>
      <c r="M1023" s="8">
        <v>0</v>
      </c>
      <c r="N1023" s="8">
        <v>0</v>
      </c>
      <c r="O1023" s="10">
        <v>0</v>
      </c>
    </row>
    <row r="1024" spans="1:15" x14ac:dyDescent="0.25">
      <c r="A1024" s="6">
        <v>2017</v>
      </c>
      <c r="B1024" t="s">
        <v>127</v>
      </c>
      <c r="C1024" s="5">
        <v>34701</v>
      </c>
      <c r="D1024" s="11" t="s">
        <v>33</v>
      </c>
      <c r="E1024" s="9">
        <v>0</v>
      </c>
      <c r="F1024" s="9">
        <v>0</v>
      </c>
      <c r="G1024" s="10">
        <v>0</v>
      </c>
      <c r="H1024" s="9">
        <v>0</v>
      </c>
      <c r="I1024" s="9">
        <v>0</v>
      </c>
      <c r="J1024" s="10">
        <v>16555.580000000002</v>
      </c>
      <c r="K1024" s="10">
        <v>16555.580000000002</v>
      </c>
      <c r="L1024" s="9">
        <v>16555.580000000002</v>
      </c>
      <c r="M1024" s="8">
        <v>0</v>
      </c>
      <c r="N1024" s="8">
        <v>0</v>
      </c>
      <c r="O1024" s="10">
        <v>-16555.580000000002</v>
      </c>
    </row>
    <row r="1025" spans="1:15" x14ac:dyDescent="0.25">
      <c r="A1025" s="6">
        <v>2017</v>
      </c>
      <c r="B1025" t="s">
        <v>127</v>
      </c>
      <c r="C1025" s="5">
        <v>35101</v>
      </c>
      <c r="D1025" s="11" t="s">
        <v>32</v>
      </c>
      <c r="E1025" s="9">
        <v>0</v>
      </c>
      <c r="F1025" s="9">
        <v>0</v>
      </c>
      <c r="G1025" s="10">
        <v>0</v>
      </c>
      <c r="H1025" s="9">
        <v>0</v>
      </c>
      <c r="I1025" s="9">
        <v>0</v>
      </c>
      <c r="J1025" s="10">
        <v>0</v>
      </c>
      <c r="K1025" s="10">
        <v>0</v>
      </c>
      <c r="L1025" s="9">
        <v>0</v>
      </c>
      <c r="M1025" s="8">
        <v>0</v>
      </c>
      <c r="N1025" s="8">
        <v>0</v>
      </c>
      <c r="O1025" s="10">
        <v>0</v>
      </c>
    </row>
    <row r="1026" spans="1:15" x14ac:dyDescent="0.25">
      <c r="A1026" s="6">
        <v>2017</v>
      </c>
      <c r="B1026" t="s">
        <v>127</v>
      </c>
      <c r="C1026" s="5">
        <v>35201</v>
      </c>
      <c r="D1026" s="11" t="s">
        <v>31</v>
      </c>
      <c r="E1026" s="9">
        <v>0</v>
      </c>
      <c r="F1026" s="9">
        <v>0</v>
      </c>
      <c r="G1026" s="10">
        <v>0</v>
      </c>
      <c r="H1026" s="9">
        <v>0</v>
      </c>
      <c r="I1026" s="9">
        <v>0</v>
      </c>
      <c r="J1026" s="10">
        <v>928</v>
      </c>
      <c r="K1026" s="10">
        <v>928</v>
      </c>
      <c r="L1026" s="9">
        <v>928</v>
      </c>
      <c r="M1026" s="8">
        <v>0</v>
      </c>
      <c r="N1026" s="8">
        <v>0</v>
      </c>
      <c r="O1026" s="10">
        <v>-928</v>
      </c>
    </row>
    <row r="1027" spans="1:15" x14ac:dyDescent="0.25">
      <c r="A1027" s="6">
        <v>2017</v>
      </c>
      <c r="B1027" t="s">
        <v>127</v>
      </c>
      <c r="C1027" s="5">
        <v>35301</v>
      </c>
      <c r="D1027" s="11" t="s">
        <v>30</v>
      </c>
      <c r="E1027" s="9">
        <v>0</v>
      </c>
      <c r="F1027" s="9">
        <v>0</v>
      </c>
      <c r="G1027" s="10">
        <v>0</v>
      </c>
      <c r="H1027" s="9">
        <v>0</v>
      </c>
      <c r="I1027" s="9">
        <v>0</v>
      </c>
      <c r="J1027" s="10">
        <v>0.8</v>
      </c>
      <c r="K1027" s="10">
        <v>0.8</v>
      </c>
      <c r="L1027" s="9">
        <v>0.8</v>
      </c>
      <c r="M1027" s="8">
        <v>0</v>
      </c>
      <c r="N1027" s="8">
        <v>0</v>
      </c>
      <c r="O1027" s="10">
        <v>-0.8</v>
      </c>
    </row>
    <row r="1028" spans="1:15" x14ac:dyDescent="0.25">
      <c r="A1028" s="6">
        <v>2017</v>
      </c>
      <c r="B1028" t="s">
        <v>127</v>
      </c>
      <c r="C1028" s="5">
        <v>35501</v>
      </c>
      <c r="D1028" s="11" t="s">
        <v>29</v>
      </c>
      <c r="E1028" s="9">
        <v>0</v>
      </c>
      <c r="F1028" s="9">
        <v>0</v>
      </c>
      <c r="G1028" s="10">
        <v>0</v>
      </c>
      <c r="H1028" s="9">
        <v>0</v>
      </c>
      <c r="I1028" s="9">
        <v>0</v>
      </c>
      <c r="J1028" s="10">
        <v>0</v>
      </c>
      <c r="K1028" s="10">
        <v>0</v>
      </c>
      <c r="L1028" s="9">
        <v>0</v>
      </c>
      <c r="M1028" s="8">
        <v>0</v>
      </c>
      <c r="N1028" s="8">
        <v>0</v>
      </c>
      <c r="O1028" s="10">
        <v>0</v>
      </c>
    </row>
    <row r="1029" spans="1:15" x14ac:dyDescent="0.25">
      <c r="A1029" s="6">
        <v>2017</v>
      </c>
      <c r="B1029" t="s">
        <v>127</v>
      </c>
      <c r="C1029" s="5">
        <v>35701</v>
      </c>
      <c r="D1029" s="11" t="s">
        <v>28</v>
      </c>
      <c r="E1029" s="9">
        <v>0</v>
      </c>
      <c r="F1029" s="9">
        <v>0</v>
      </c>
      <c r="G1029" s="10">
        <v>0</v>
      </c>
      <c r="H1029" s="9">
        <v>0</v>
      </c>
      <c r="I1029" s="9">
        <v>0</v>
      </c>
      <c r="J1029" s="10">
        <v>0</v>
      </c>
      <c r="K1029" s="10">
        <v>0</v>
      </c>
      <c r="L1029" s="9">
        <v>0</v>
      </c>
      <c r="M1029" s="8">
        <v>0</v>
      </c>
      <c r="N1029" s="8">
        <v>0</v>
      </c>
      <c r="O1029" s="10">
        <v>0</v>
      </c>
    </row>
    <row r="1030" spans="1:15" x14ac:dyDescent="0.25">
      <c r="A1030" s="6">
        <v>2017</v>
      </c>
      <c r="B1030" t="s">
        <v>127</v>
      </c>
      <c r="C1030" s="5">
        <v>35801</v>
      </c>
      <c r="D1030" s="11" t="s">
        <v>27</v>
      </c>
      <c r="E1030" s="9">
        <v>0</v>
      </c>
      <c r="F1030" s="9">
        <v>0</v>
      </c>
      <c r="G1030" s="10">
        <v>0</v>
      </c>
      <c r="H1030" s="9">
        <v>0</v>
      </c>
      <c r="I1030" s="9">
        <v>0</v>
      </c>
      <c r="J1030" s="10">
        <v>0</v>
      </c>
      <c r="K1030" s="10">
        <v>0</v>
      </c>
      <c r="L1030" s="9">
        <v>0</v>
      </c>
      <c r="M1030" s="8">
        <v>0</v>
      </c>
      <c r="N1030" s="8">
        <v>0</v>
      </c>
      <c r="O1030" s="10">
        <v>0</v>
      </c>
    </row>
    <row r="1031" spans="1:15" x14ac:dyDescent="0.25">
      <c r="A1031" s="6">
        <v>2017</v>
      </c>
      <c r="B1031" t="s">
        <v>127</v>
      </c>
      <c r="C1031" s="5">
        <v>35901</v>
      </c>
      <c r="D1031" s="11" t="s">
        <v>26</v>
      </c>
      <c r="E1031" s="9">
        <v>0</v>
      </c>
      <c r="F1031" s="9">
        <v>0</v>
      </c>
      <c r="G1031" s="10">
        <v>0</v>
      </c>
      <c r="H1031" s="9">
        <v>0</v>
      </c>
      <c r="I1031" s="9">
        <v>0</v>
      </c>
      <c r="J1031" s="10">
        <v>0</v>
      </c>
      <c r="K1031" s="10">
        <v>0</v>
      </c>
      <c r="L1031" s="9">
        <v>0</v>
      </c>
      <c r="M1031" s="8">
        <v>0</v>
      </c>
      <c r="N1031" s="8">
        <v>0</v>
      </c>
      <c r="O1031" s="10">
        <v>0</v>
      </c>
    </row>
    <row r="1032" spans="1:15" x14ac:dyDescent="0.25">
      <c r="A1032" s="6">
        <v>2017</v>
      </c>
      <c r="B1032" t="s">
        <v>127</v>
      </c>
      <c r="C1032" s="5">
        <v>36201</v>
      </c>
      <c r="D1032" s="11" t="s">
        <v>25</v>
      </c>
      <c r="E1032" s="9">
        <v>0</v>
      </c>
      <c r="F1032" s="9">
        <v>0</v>
      </c>
      <c r="G1032" s="10">
        <v>0</v>
      </c>
      <c r="H1032" s="9">
        <v>0</v>
      </c>
      <c r="I1032" s="9">
        <v>0</v>
      </c>
      <c r="J1032" s="10">
        <v>0</v>
      </c>
      <c r="K1032" s="10">
        <v>0</v>
      </c>
      <c r="L1032" s="9">
        <v>0</v>
      </c>
      <c r="M1032" s="8">
        <v>0</v>
      </c>
      <c r="N1032" s="8">
        <v>0</v>
      </c>
      <c r="O1032" s="10">
        <v>0</v>
      </c>
    </row>
    <row r="1033" spans="1:15" x14ac:dyDescent="0.25">
      <c r="A1033" s="6">
        <v>2017</v>
      </c>
      <c r="B1033" t="s">
        <v>127</v>
      </c>
      <c r="C1033" s="5">
        <v>37101</v>
      </c>
      <c r="D1033" s="11" t="s">
        <v>24</v>
      </c>
      <c r="E1033" s="9">
        <v>0</v>
      </c>
      <c r="F1033" s="9">
        <v>0</v>
      </c>
      <c r="G1033" s="10">
        <v>0</v>
      </c>
      <c r="H1033" s="9">
        <v>0</v>
      </c>
      <c r="I1033" s="9">
        <v>0</v>
      </c>
      <c r="J1033" s="10">
        <v>0</v>
      </c>
      <c r="K1033" s="10">
        <v>0</v>
      </c>
      <c r="L1033" s="9">
        <v>0</v>
      </c>
      <c r="M1033" s="8">
        <v>0</v>
      </c>
      <c r="N1033" s="8">
        <v>0</v>
      </c>
      <c r="O1033" s="10">
        <v>0</v>
      </c>
    </row>
    <row r="1034" spans="1:15" ht="25.5" x14ac:dyDescent="0.25">
      <c r="A1034" s="6">
        <v>2017</v>
      </c>
      <c r="B1034" t="s">
        <v>127</v>
      </c>
      <c r="C1034" s="5">
        <v>37104</v>
      </c>
      <c r="D1034" s="11" t="s">
        <v>23</v>
      </c>
      <c r="E1034" s="9">
        <v>36894</v>
      </c>
      <c r="F1034" s="9">
        <v>36894</v>
      </c>
      <c r="G1034" s="10">
        <v>0</v>
      </c>
      <c r="H1034" s="9">
        <v>0</v>
      </c>
      <c r="I1034" s="9">
        <v>0</v>
      </c>
      <c r="J1034" s="10">
        <v>0</v>
      </c>
      <c r="K1034" s="10">
        <v>0</v>
      </c>
      <c r="L1034" s="9">
        <v>0</v>
      </c>
      <c r="M1034" s="8">
        <v>0</v>
      </c>
      <c r="N1034" s="8">
        <v>0</v>
      </c>
      <c r="O1034" s="10">
        <v>36894</v>
      </c>
    </row>
    <row r="1035" spans="1:15" ht="25.5" x14ac:dyDescent="0.25">
      <c r="A1035" s="6">
        <v>2017</v>
      </c>
      <c r="B1035" t="s">
        <v>127</v>
      </c>
      <c r="C1035" s="5">
        <v>37106</v>
      </c>
      <c r="D1035" s="11" t="s">
        <v>22</v>
      </c>
      <c r="E1035" s="9">
        <v>164000</v>
      </c>
      <c r="F1035" s="9">
        <v>164000</v>
      </c>
      <c r="G1035" s="10">
        <v>0</v>
      </c>
      <c r="H1035" s="9">
        <v>0</v>
      </c>
      <c r="I1035" s="9">
        <v>0</v>
      </c>
      <c r="J1035" s="10">
        <v>69909.899999999994</v>
      </c>
      <c r="K1035" s="10">
        <v>69909.899999999994</v>
      </c>
      <c r="L1035" s="9">
        <v>69909.899999999994</v>
      </c>
      <c r="M1035" s="8">
        <v>0.42627987804878043</v>
      </c>
      <c r="N1035" s="8">
        <v>0.42627987804878043</v>
      </c>
      <c r="O1035" s="10">
        <v>94090.1</v>
      </c>
    </row>
    <row r="1036" spans="1:15" x14ac:dyDescent="0.25">
      <c r="A1036" s="6">
        <v>2017</v>
      </c>
      <c r="B1036" t="s">
        <v>127</v>
      </c>
      <c r="C1036" s="5">
        <v>37201</v>
      </c>
      <c r="D1036" s="11" t="s">
        <v>21</v>
      </c>
      <c r="E1036" s="9">
        <v>2000</v>
      </c>
      <c r="F1036" s="9">
        <v>2000</v>
      </c>
      <c r="G1036" s="10">
        <v>0</v>
      </c>
      <c r="H1036" s="9">
        <v>0</v>
      </c>
      <c r="I1036" s="9">
        <v>0</v>
      </c>
      <c r="J1036" s="10">
        <v>0</v>
      </c>
      <c r="K1036" s="10">
        <v>0</v>
      </c>
      <c r="L1036" s="9">
        <v>0</v>
      </c>
      <c r="M1036" s="8">
        <v>0</v>
      </c>
      <c r="N1036" s="8">
        <v>0</v>
      </c>
      <c r="O1036" s="10">
        <v>2000</v>
      </c>
    </row>
    <row r="1037" spans="1:15" ht="25.5" x14ac:dyDescent="0.25">
      <c r="A1037" s="6">
        <v>2017</v>
      </c>
      <c r="B1037" t="s">
        <v>127</v>
      </c>
      <c r="C1037" s="5">
        <v>37204</v>
      </c>
      <c r="D1037" s="11" t="s">
        <v>20</v>
      </c>
      <c r="E1037" s="9">
        <v>0</v>
      </c>
      <c r="F1037" s="9">
        <v>0</v>
      </c>
      <c r="G1037" s="10">
        <v>0</v>
      </c>
      <c r="H1037" s="9">
        <v>0</v>
      </c>
      <c r="I1037" s="9">
        <v>0</v>
      </c>
      <c r="J1037" s="10">
        <v>0</v>
      </c>
      <c r="K1037" s="10">
        <v>0</v>
      </c>
      <c r="L1037" s="9">
        <v>0</v>
      </c>
      <c r="M1037" s="8">
        <v>0</v>
      </c>
      <c r="N1037" s="8">
        <v>0</v>
      </c>
      <c r="O1037" s="10">
        <v>0</v>
      </c>
    </row>
    <row r="1038" spans="1:15" x14ac:dyDescent="0.25">
      <c r="A1038" s="6">
        <v>2017</v>
      </c>
      <c r="B1038" t="s">
        <v>127</v>
      </c>
      <c r="C1038" s="5">
        <v>37501</v>
      </c>
      <c r="D1038" s="11" t="s">
        <v>19</v>
      </c>
      <c r="E1038" s="9">
        <v>0</v>
      </c>
      <c r="F1038" s="9">
        <v>0</v>
      </c>
      <c r="G1038" s="10">
        <v>0</v>
      </c>
      <c r="H1038" s="9">
        <v>0</v>
      </c>
      <c r="I1038" s="9">
        <v>0</v>
      </c>
      <c r="J1038" s="10">
        <v>0</v>
      </c>
      <c r="K1038" s="10">
        <v>0</v>
      </c>
      <c r="L1038" s="9">
        <v>0</v>
      </c>
      <c r="M1038" s="8">
        <v>0</v>
      </c>
      <c r="N1038" s="8">
        <v>0</v>
      </c>
      <c r="O1038" s="10">
        <v>0</v>
      </c>
    </row>
    <row r="1039" spans="1:15" x14ac:dyDescent="0.25">
      <c r="A1039" s="6">
        <v>2017</v>
      </c>
      <c r="B1039" t="s">
        <v>127</v>
      </c>
      <c r="C1039" s="5">
        <v>37504</v>
      </c>
      <c r="D1039" s="11" t="s">
        <v>18</v>
      </c>
      <c r="E1039" s="9">
        <v>0</v>
      </c>
      <c r="F1039" s="9">
        <v>0</v>
      </c>
      <c r="G1039" s="10">
        <v>0</v>
      </c>
      <c r="H1039" s="9">
        <v>0</v>
      </c>
      <c r="I1039" s="9">
        <v>0</v>
      </c>
      <c r="J1039" s="10">
        <v>0</v>
      </c>
      <c r="K1039" s="10">
        <v>0</v>
      </c>
      <c r="L1039" s="9">
        <v>0</v>
      </c>
      <c r="M1039" s="8">
        <v>0</v>
      </c>
      <c r="N1039" s="8">
        <v>0</v>
      </c>
      <c r="O1039" s="10">
        <v>0</v>
      </c>
    </row>
    <row r="1040" spans="1:15" ht="25.5" x14ac:dyDescent="0.25">
      <c r="A1040" s="6">
        <v>2017</v>
      </c>
      <c r="B1040" t="s">
        <v>127</v>
      </c>
      <c r="C1040" s="5">
        <v>37602</v>
      </c>
      <c r="D1040" s="11" t="s">
        <v>17</v>
      </c>
      <c r="E1040" s="9">
        <v>17000</v>
      </c>
      <c r="F1040" s="9">
        <v>17000</v>
      </c>
      <c r="G1040" s="10">
        <v>0</v>
      </c>
      <c r="H1040" s="9">
        <v>0</v>
      </c>
      <c r="I1040" s="9">
        <v>3.2045477382780518E-12</v>
      </c>
      <c r="J1040" s="10">
        <v>0</v>
      </c>
      <c r="K1040" s="10">
        <v>3.2045477382780518E-12</v>
      </c>
      <c r="L1040" s="9">
        <v>0</v>
      </c>
      <c r="M1040" s="8">
        <v>1.8850280813400304E-16</v>
      </c>
      <c r="N1040" s="8">
        <v>0</v>
      </c>
      <c r="O1040" s="10">
        <v>16999.999999999996</v>
      </c>
    </row>
    <row r="1041" spans="1:15" x14ac:dyDescent="0.25">
      <c r="A1041" s="6">
        <v>2017</v>
      </c>
      <c r="B1041" t="s">
        <v>127</v>
      </c>
      <c r="C1041" s="5">
        <v>38301</v>
      </c>
      <c r="D1041" s="11" t="s">
        <v>16</v>
      </c>
      <c r="E1041" s="9">
        <v>0</v>
      </c>
      <c r="F1041" s="9">
        <v>0</v>
      </c>
      <c r="G1041" s="10">
        <v>0</v>
      </c>
      <c r="H1041" s="9">
        <v>0</v>
      </c>
      <c r="I1041" s="9">
        <v>0</v>
      </c>
      <c r="J1041" s="10">
        <v>0</v>
      </c>
      <c r="K1041" s="10">
        <v>0</v>
      </c>
      <c r="L1041" s="9">
        <v>0</v>
      </c>
      <c r="M1041" s="8">
        <v>0</v>
      </c>
      <c r="N1041" s="8">
        <v>0</v>
      </c>
      <c r="O1041" s="10">
        <v>0</v>
      </c>
    </row>
    <row r="1042" spans="1:15" x14ac:dyDescent="0.25">
      <c r="A1042" s="6">
        <v>2017</v>
      </c>
      <c r="B1042" t="s">
        <v>127</v>
      </c>
      <c r="C1042" s="5">
        <v>38401</v>
      </c>
      <c r="D1042" s="11" t="s">
        <v>15</v>
      </c>
      <c r="E1042" s="9">
        <v>0</v>
      </c>
      <c r="F1042" s="9">
        <v>0</v>
      </c>
      <c r="G1042" s="10">
        <v>0</v>
      </c>
      <c r="H1042" s="9">
        <v>0</v>
      </c>
      <c r="I1042" s="9">
        <v>0</v>
      </c>
      <c r="J1042" s="10">
        <v>0</v>
      </c>
      <c r="K1042" s="10">
        <v>0</v>
      </c>
      <c r="L1042" s="9">
        <v>0</v>
      </c>
      <c r="M1042" s="8">
        <v>0</v>
      </c>
      <c r="N1042" s="8">
        <v>0</v>
      </c>
      <c r="O1042" s="10">
        <v>0</v>
      </c>
    </row>
    <row r="1043" spans="1:15" x14ac:dyDescent="0.25">
      <c r="A1043" s="6">
        <v>2017</v>
      </c>
      <c r="B1043" t="s">
        <v>127</v>
      </c>
      <c r="C1043" s="5">
        <v>38501</v>
      </c>
      <c r="D1043" s="11" t="s">
        <v>14</v>
      </c>
      <c r="E1043" s="9">
        <v>0</v>
      </c>
      <c r="F1043" s="9">
        <v>0</v>
      </c>
      <c r="G1043" s="10">
        <v>0</v>
      </c>
      <c r="H1043" s="9">
        <v>0</v>
      </c>
      <c r="I1043" s="9">
        <v>0</v>
      </c>
      <c r="J1043" s="10">
        <v>0</v>
      </c>
      <c r="K1043" s="10">
        <v>0</v>
      </c>
      <c r="L1043" s="9">
        <v>0</v>
      </c>
      <c r="M1043" s="8">
        <v>0</v>
      </c>
      <c r="N1043" s="8">
        <v>0</v>
      </c>
      <c r="O1043" s="10">
        <v>0</v>
      </c>
    </row>
    <row r="1044" spans="1:15" x14ac:dyDescent="0.25">
      <c r="A1044" s="6">
        <v>2017</v>
      </c>
      <c r="B1044" t="s">
        <v>127</v>
      </c>
      <c r="C1044" s="5">
        <v>39202</v>
      </c>
      <c r="D1044" s="11" t="s">
        <v>13</v>
      </c>
      <c r="E1044" s="9">
        <v>57000</v>
      </c>
      <c r="F1044" s="9">
        <v>57000</v>
      </c>
      <c r="G1044" s="10">
        <v>0</v>
      </c>
      <c r="H1044" s="9">
        <v>0</v>
      </c>
      <c r="I1044" s="9">
        <v>0</v>
      </c>
      <c r="J1044" s="10">
        <v>0</v>
      </c>
      <c r="K1044" s="10">
        <v>0</v>
      </c>
      <c r="L1044" s="9">
        <v>0</v>
      </c>
      <c r="M1044" s="8">
        <v>0</v>
      </c>
      <c r="N1044" s="8">
        <v>0</v>
      </c>
      <c r="O1044" s="10">
        <v>57000</v>
      </c>
    </row>
    <row r="1045" spans="1:15" x14ac:dyDescent="0.25">
      <c r="A1045" s="6">
        <v>2017</v>
      </c>
      <c r="B1045" t="s">
        <v>127</v>
      </c>
      <c r="C1045" s="5">
        <v>39801</v>
      </c>
      <c r="D1045" s="11" t="s">
        <v>11</v>
      </c>
      <c r="E1045" s="9">
        <v>0</v>
      </c>
      <c r="F1045" s="9">
        <v>0</v>
      </c>
      <c r="G1045" s="10">
        <v>0</v>
      </c>
      <c r="H1045" s="9">
        <v>0</v>
      </c>
      <c r="I1045" s="9">
        <v>0</v>
      </c>
      <c r="J1045" s="10">
        <v>0</v>
      </c>
      <c r="K1045" s="10">
        <v>0</v>
      </c>
      <c r="L1045" s="9">
        <v>0</v>
      </c>
      <c r="M1045" s="8">
        <v>0</v>
      </c>
      <c r="N1045" s="8">
        <v>0</v>
      </c>
      <c r="O1045" s="10">
        <v>0</v>
      </c>
    </row>
    <row r="1046" spans="1:15" x14ac:dyDescent="0.25">
      <c r="A1046" s="6">
        <v>2017</v>
      </c>
      <c r="B1046" t="s">
        <v>127</v>
      </c>
      <c r="C1046" s="5">
        <v>43901</v>
      </c>
      <c r="D1046" s="11" t="s">
        <v>10</v>
      </c>
      <c r="E1046" s="9">
        <v>0</v>
      </c>
      <c r="F1046" s="9">
        <v>0</v>
      </c>
      <c r="G1046" s="10">
        <v>0</v>
      </c>
      <c r="H1046" s="9">
        <v>0</v>
      </c>
      <c r="I1046" s="9">
        <v>0</v>
      </c>
      <c r="J1046" s="10">
        <v>0</v>
      </c>
      <c r="K1046" s="10">
        <v>0</v>
      </c>
      <c r="L1046" s="9">
        <v>0</v>
      </c>
      <c r="M1046" s="8">
        <v>0</v>
      </c>
      <c r="N1046" s="8">
        <v>0</v>
      </c>
      <c r="O1046" s="10">
        <v>0</v>
      </c>
    </row>
    <row r="1047" spans="1:15" x14ac:dyDescent="0.25">
      <c r="A1047" s="6">
        <v>2017</v>
      </c>
      <c r="B1047" t="s">
        <v>127</v>
      </c>
      <c r="C1047" s="5">
        <v>44102</v>
      </c>
      <c r="D1047" s="11" t="s">
        <v>9</v>
      </c>
      <c r="E1047" s="9">
        <v>1346212</v>
      </c>
      <c r="F1047" s="9">
        <v>286482.18</v>
      </c>
      <c r="G1047" s="10">
        <v>0</v>
      </c>
      <c r="H1047" s="9">
        <v>0</v>
      </c>
      <c r="I1047" s="9">
        <v>0</v>
      </c>
      <c r="J1047" s="10">
        <v>286482.18000000005</v>
      </c>
      <c r="K1047" s="10">
        <v>286482.18000000005</v>
      </c>
      <c r="L1047" s="9">
        <v>286482.18000000005</v>
      </c>
      <c r="M1047" s="8">
        <v>1.0000000000000002</v>
      </c>
      <c r="N1047" s="8">
        <v>1.0000000000000002</v>
      </c>
      <c r="O1047" s="10">
        <v>0</v>
      </c>
    </row>
    <row r="1048" spans="1:15" x14ac:dyDescent="0.25">
      <c r="A1048" s="6">
        <v>2017</v>
      </c>
      <c r="B1048" t="s">
        <v>127</v>
      </c>
      <c r="C1048" s="5">
        <v>44106</v>
      </c>
      <c r="D1048" s="11" t="s">
        <v>157</v>
      </c>
      <c r="E1048" s="9">
        <v>0</v>
      </c>
      <c r="F1048" s="9">
        <v>0</v>
      </c>
      <c r="G1048" s="10">
        <v>0</v>
      </c>
      <c r="H1048" s="9">
        <v>0</v>
      </c>
      <c r="I1048" s="9">
        <v>0</v>
      </c>
      <c r="J1048" s="10">
        <v>0</v>
      </c>
      <c r="K1048" s="10">
        <v>0</v>
      </c>
      <c r="L1048" s="9">
        <v>0</v>
      </c>
      <c r="M1048" s="8">
        <v>0</v>
      </c>
      <c r="N1048" s="8">
        <v>0</v>
      </c>
      <c r="O1048" s="10">
        <v>0</v>
      </c>
    </row>
    <row r="1049" spans="1:15" x14ac:dyDescent="0.25">
      <c r="A1049" s="6">
        <v>2018</v>
      </c>
      <c r="B1049" t="s">
        <v>158</v>
      </c>
      <c r="C1049" s="5">
        <v>11301</v>
      </c>
      <c r="D1049" s="11" t="s">
        <v>111</v>
      </c>
      <c r="E1049" s="9">
        <v>47435950</v>
      </c>
      <c r="F1049" s="9">
        <v>47008379</v>
      </c>
      <c r="G1049" s="10">
        <v>0</v>
      </c>
      <c r="H1049" s="9">
        <v>0</v>
      </c>
      <c r="I1049" s="9">
        <v>0</v>
      </c>
      <c r="J1049" s="10">
        <v>20614729.529999997</v>
      </c>
      <c r="K1049" s="10">
        <v>20614729.529999997</v>
      </c>
      <c r="L1049" s="9">
        <v>20614729.529999997</v>
      </c>
      <c r="M1049" s="8">
        <v>0.43853308640997807</v>
      </c>
      <c r="N1049" s="8">
        <v>0.43853308640997807</v>
      </c>
      <c r="O1049" s="10">
        <v>26393649.470000003</v>
      </c>
    </row>
    <row r="1050" spans="1:15" x14ac:dyDescent="0.25">
      <c r="A1050" s="6">
        <v>2018</v>
      </c>
      <c r="B1050" t="s">
        <v>158</v>
      </c>
      <c r="C1050" s="5">
        <v>12201</v>
      </c>
      <c r="D1050" s="11" t="s">
        <v>110</v>
      </c>
      <c r="E1050" s="9">
        <v>3332745</v>
      </c>
      <c r="F1050" s="9">
        <v>3102745</v>
      </c>
      <c r="G1050" s="10">
        <v>0</v>
      </c>
      <c r="H1050" s="9">
        <v>0</v>
      </c>
      <c r="I1050" s="9">
        <v>0</v>
      </c>
      <c r="J1050" s="10">
        <v>971139.92999999993</v>
      </c>
      <c r="K1050" s="10">
        <v>971139.92999999993</v>
      </c>
      <c r="L1050" s="9">
        <v>971139.92999999993</v>
      </c>
      <c r="M1050" s="8">
        <v>0.31299379420480894</v>
      </c>
      <c r="N1050" s="8">
        <v>0.31299379420480894</v>
      </c>
      <c r="O1050" s="10">
        <v>2131605.0700000003</v>
      </c>
    </row>
    <row r="1051" spans="1:15" x14ac:dyDescent="0.25">
      <c r="A1051" s="6">
        <v>2018</v>
      </c>
      <c r="B1051" t="s">
        <v>158</v>
      </c>
      <c r="C1051" s="5">
        <v>12301</v>
      </c>
      <c r="D1051" s="11" t="s">
        <v>154</v>
      </c>
      <c r="E1051" s="9">
        <v>0</v>
      </c>
      <c r="F1051" s="9">
        <v>0</v>
      </c>
      <c r="G1051" s="10">
        <v>0</v>
      </c>
      <c r="H1051" s="9">
        <v>0</v>
      </c>
      <c r="I1051" s="9">
        <v>0</v>
      </c>
      <c r="J1051" s="10">
        <v>0</v>
      </c>
      <c r="K1051" s="10">
        <v>0</v>
      </c>
      <c r="L1051" s="9">
        <v>0</v>
      </c>
      <c r="M1051" s="8">
        <v>0</v>
      </c>
      <c r="N1051" s="8">
        <v>0</v>
      </c>
      <c r="O1051" s="10">
        <v>0</v>
      </c>
    </row>
    <row r="1052" spans="1:15" x14ac:dyDescent="0.25">
      <c r="A1052" s="6">
        <v>2018</v>
      </c>
      <c r="B1052" t="s">
        <v>158</v>
      </c>
      <c r="C1052" s="5">
        <v>13101</v>
      </c>
      <c r="D1052" s="11" t="s">
        <v>109</v>
      </c>
      <c r="E1052" s="9">
        <v>32100</v>
      </c>
      <c r="F1052" s="9">
        <v>32100</v>
      </c>
      <c r="G1052" s="10">
        <v>0</v>
      </c>
      <c r="H1052" s="9">
        <v>0</v>
      </c>
      <c r="I1052" s="9">
        <v>0</v>
      </c>
      <c r="J1052" s="10">
        <v>12900</v>
      </c>
      <c r="K1052" s="10">
        <v>12900</v>
      </c>
      <c r="L1052" s="9">
        <v>12900</v>
      </c>
      <c r="M1052" s="8">
        <v>0.40186915887850466</v>
      </c>
      <c r="N1052" s="8">
        <v>0.40186915887850466</v>
      </c>
      <c r="O1052" s="10">
        <v>19200</v>
      </c>
    </row>
    <row r="1053" spans="1:15" ht="25.5" x14ac:dyDescent="0.25">
      <c r="A1053" s="6">
        <v>2018</v>
      </c>
      <c r="B1053" t="s">
        <v>158</v>
      </c>
      <c r="C1053" s="5">
        <v>13102</v>
      </c>
      <c r="D1053" s="11" t="s">
        <v>108</v>
      </c>
      <c r="E1053" s="9">
        <v>13222127</v>
      </c>
      <c r="F1053" s="9">
        <v>13222127</v>
      </c>
      <c r="G1053" s="10">
        <v>0</v>
      </c>
      <c r="H1053" s="9">
        <v>0</v>
      </c>
      <c r="I1053" s="9">
        <v>0</v>
      </c>
      <c r="J1053" s="10">
        <v>6696617.5800000001</v>
      </c>
      <c r="K1053" s="10">
        <v>6696617.5800000001</v>
      </c>
      <c r="L1053" s="9">
        <v>6696617.5800000001</v>
      </c>
      <c r="M1053" s="8">
        <v>0.50647052323729758</v>
      </c>
      <c r="N1053" s="8">
        <v>0.50647052323729758</v>
      </c>
      <c r="O1053" s="10">
        <v>6525509.4199999999</v>
      </c>
    </row>
    <row r="1054" spans="1:15" x14ac:dyDescent="0.25">
      <c r="A1054" s="6">
        <v>2018</v>
      </c>
      <c r="B1054" t="s">
        <v>158</v>
      </c>
      <c r="C1054" s="5">
        <v>13201</v>
      </c>
      <c r="D1054" s="11" t="s">
        <v>107</v>
      </c>
      <c r="E1054" s="9">
        <v>3550843</v>
      </c>
      <c r="F1054" s="9">
        <v>3550843</v>
      </c>
      <c r="G1054" s="10">
        <v>0</v>
      </c>
      <c r="H1054" s="9">
        <v>0</v>
      </c>
      <c r="I1054" s="9">
        <v>0</v>
      </c>
      <c r="J1054" s="10">
        <v>1309768.0199999998</v>
      </c>
      <c r="K1054" s="10">
        <v>1309768.0199999998</v>
      </c>
      <c r="L1054" s="9">
        <v>1309768.0199999998</v>
      </c>
      <c r="M1054" s="8">
        <v>0.36886114649394519</v>
      </c>
      <c r="N1054" s="8">
        <v>0.36886114649394519</v>
      </c>
      <c r="O1054" s="10">
        <v>2241074.9800000004</v>
      </c>
    </row>
    <row r="1055" spans="1:15" x14ac:dyDescent="0.25">
      <c r="A1055" s="6">
        <v>2018</v>
      </c>
      <c r="B1055" t="s">
        <v>158</v>
      </c>
      <c r="C1055" s="5">
        <v>13202</v>
      </c>
      <c r="D1055" s="11" t="s">
        <v>106</v>
      </c>
      <c r="E1055" s="9">
        <v>6031977</v>
      </c>
      <c r="F1055" s="9">
        <v>6031977</v>
      </c>
      <c r="G1055" s="10">
        <v>0</v>
      </c>
      <c r="H1055" s="9">
        <v>0</v>
      </c>
      <c r="I1055" s="9">
        <v>0</v>
      </c>
      <c r="J1055" s="10">
        <v>8579.4</v>
      </c>
      <c r="K1055" s="10">
        <v>8579.4</v>
      </c>
      <c r="L1055" s="9">
        <v>8579.4</v>
      </c>
      <c r="M1055" s="8">
        <v>1.4223197469088492E-3</v>
      </c>
      <c r="N1055" s="8">
        <v>1.4223197469088492E-3</v>
      </c>
      <c r="O1055" s="10">
        <v>6023397.5999999996</v>
      </c>
    </row>
    <row r="1056" spans="1:15" x14ac:dyDescent="0.25">
      <c r="A1056" s="6">
        <v>2018</v>
      </c>
      <c r="B1056" t="s">
        <v>158</v>
      </c>
      <c r="C1056" s="5">
        <v>13301</v>
      </c>
      <c r="D1056" s="11" t="s">
        <v>131</v>
      </c>
      <c r="E1056" s="9">
        <v>231018</v>
      </c>
      <c r="F1056" s="9">
        <v>100000</v>
      </c>
      <c r="G1056" s="10">
        <v>0</v>
      </c>
      <c r="H1056" s="9">
        <v>0</v>
      </c>
      <c r="I1056" s="9">
        <v>0</v>
      </c>
      <c r="J1056" s="10">
        <v>39807.200000000004</v>
      </c>
      <c r="K1056" s="10">
        <v>39807.200000000004</v>
      </c>
      <c r="L1056" s="9">
        <v>39807.200000000004</v>
      </c>
      <c r="M1056" s="8">
        <v>0.39807200000000004</v>
      </c>
      <c r="N1056" s="8">
        <v>0.39807200000000004</v>
      </c>
      <c r="O1056" s="10">
        <v>60192.799999999996</v>
      </c>
    </row>
    <row r="1057" spans="1:15" x14ac:dyDescent="0.25">
      <c r="A1057" s="6">
        <v>2018</v>
      </c>
      <c r="B1057" t="s">
        <v>158</v>
      </c>
      <c r="C1057" s="5">
        <v>13409</v>
      </c>
      <c r="D1057" s="11" t="s">
        <v>105</v>
      </c>
      <c r="E1057" s="9">
        <v>847030</v>
      </c>
      <c r="F1057" s="9">
        <v>847030</v>
      </c>
      <c r="G1057" s="10">
        <v>0</v>
      </c>
      <c r="H1057" s="9">
        <v>0</v>
      </c>
      <c r="I1057" s="9">
        <v>0</v>
      </c>
      <c r="J1057" s="10">
        <v>368721.47</v>
      </c>
      <c r="K1057" s="10">
        <v>368721.47</v>
      </c>
      <c r="L1057" s="9">
        <v>368721.47</v>
      </c>
      <c r="M1057" s="8">
        <v>0.43531099252682903</v>
      </c>
      <c r="N1057" s="8">
        <v>0.43531099252682903</v>
      </c>
      <c r="O1057" s="10">
        <v>478308.53</v>
      </c>
    </row>
    <row r="1058" spans="1:15" x14ac:dyDescent="0.25">
      <c r="A1058" s="6">
        <v>2018</v>
      </c>
      <c r="B1058" t="s">
        <v>158</v>
      </c>
      <c r="C1058" s="5">
        <v>14101</v>
      </c>
      <c r="D1058" s="11" t="s">
        <v>104</v>
      </c>
      <c r="E1058" s="9">
        <v>4619945</v>
      </c>
      <c r="F1058" s="9">
        <v>4619945</v>
      </c>
      <c r="G1058" s="10">
        <v>0</v>
      </c>
      <c r="H1058" s="9">
        <v>0</v>
      </c>
      <c r="I1058" s="9">
        <v>0</v>
      </c>
      <c r="J1058" s="10">
        <v>1907410.2000000002</v>
      </c>
      <c r="K1058" s="10">
        <v>1907410.2000000002</v>
      </c>
      <c r="L1058" s="9">
        <v>1907410.2000000002</v>
      </c>
      <c r="M1058" s="8">
        <v>0.41286426570013285</v>
      </c>
      <c r="N1058" s="8">
        <v>0.41286426570013285</v>
      </c>
      <c r="O1058" s="10">
        <v>2712534.8</v>
      </c>
    </row>
    <row r="1059" spans="1:15" x14ac:dyDescent="0.25">
      <c r="A1059" s="6">
        <v>2018</v>
      </c>
      <c r="B1059" t="s">
        <v>158</v>
      </c>
      <c r="C1059" s="5">
        <v>14105</v>
      </c>
      <c r="D1059" s="11" t="s">
        <v>103</v>
      </c>
      <c r="E1059" s="9">
        <v>1533824</v>
      </c>
      <c r="F1059" s="9">
        <v>1533824</v>
      </c>
      <c r="G1059" s="10">
        <v>0</v>
      </c>
      <c r="H1059" s="9">
        <v>0</v>
      </c>
      <c r="I1059" s="9">
        <v>0</v>
      </c>
      <c r="J1059" s="10">
        <v>580508.06000000006</v>
      </c>
      <c r="K1059" s="10">
        <v>580508.06000000006</v>
      </c>
      <c r="L1059" s="9">
        <v>580508.06000000006</v>
      </c>
      <c r="M1059" s="8">
        <v>0.37847110229074526</v>
      </c>
      <c r="N1059" s="8">
        <v>0.37847110229074526</v>
      </c>
      <c r="O1059" s="10">
        <v>953315.94</v>
      </c>
    </row>
    <row r="1060" spans="1:15" x14ac:dyDescent="0.25">
      <c r="A1060" s="6">
        <v>2018</v>
      </c>
      <c r="B1060" t="s">
        <v>158</v>
      </c>
      <c r="C1060" s="5">
        <v>14201</v>
      </c>
      <c r="D1060" s="11" t="s">
        <v>102</v>
      </c>
      <c r="E1060" s="9">
        <v>1910524</v>
      </c>
      <c r="F1060" s="9">
        <v>1910524</v>
      </c>
      <c r="G1060" s="10">
        <v>0</v>
      </c>
      <c r="H1060" s="9">
        <v>0</v>
      </c>
      <c r="I1060" s="9">
        <v>0</v>
      </c>
      <c r="J1060" s="10">
        <v>914186.46999999986</v>
      </c>
      <c r="K1060" s="10">
        <v>914186.46999999986</v>
      </c>
      <c r="L1060" s="9">
        <v>914186.46999999986</v>
      </c>
      <c r="M1060" s="8">
        <v>0.47850038523462668</v>
      </c>
      <c r="N1060" s="8">
        <v>0.47850038523462668</v>
      </c>
      <c r="O1060" s="10">
        <v>996337.53000000014</v>
      </c>
    </row>
    <row r="1061" spans="1:15" x14ac:dyDescent="0.25">
      <c r="A1061" s="6">
        <v>2018</v>
      </c>
      <c r="B1061" t="s">
        <v>158</v>
      </c>
      <c r="C1061" s="5">
        <v>14301</v>
      </c>
      <c r="D1061" s="11" t="s">
        <v>101</v>
      </c>
      <c r="E1061" s="9">
        <v>764210</v>
      </c>
      <c r="F1061" s="9">
        <v>764210</v>
      </c>
      <c r="G1061" s="10">
        <v>0</v>
      </c>
      <c r="H1061" s="9">
        <v>0</v>
      </c>
      <c r="I1061" s="9">
        <v>0</v>
      </c>
      <c r="J1061" s="10">
        <v>365674.13000000006</v>
      </c>
      <c r="K1061" s="10">
        <v>365674.13000000006</v>
      </c>
      <c r="L1061" s="9">
        <v>365674.13000000006</v>
      </c>
      <c r="M1061" s="8">
        <v>0.47849953546799973</v>
      </c>
      <c r="N1061" s="8">
        <v>0.47849953546799973</v>
      </c>
      <c r="O1061" s="10">
        <v>398535.86999999994</v>
      </c>
    </row>
    <row r="1062" spans="1:15" x14ac:dyDescent="0.25">
      <c r="A1062" s="6">
        <v>2018</v>
      </c>
      <c r="B1062" t="s">
        <v>158</v>
      </c>
      <c r="C1062" s="5">
        <v>14302</v>
      </c>
      <c r="D1062" s="11" t="s">
        <v>100</v>
      </c>
      <c r="E1062" s="9">
        <v>587009</v>
      </c>
      <c r="F1062" s="9">
        <v>587009</v>
      </c>
      <c r="G1062" s="10">
        <v>0</v>
      </c>
      <c r="H1062" s="9">
        <v>0</v>
      </c>
      <c r="I1062" s="9">
        <v>0</v>
      </c>
      <c r="J1062" s="10">
        <v>397142.36000000004</v>
      </c>
      <c r="K1062" s="10">
        <v>397142.36000000004</v>
      </c>
      <c r="L1062" s="9">
        <v>397142.36000000004</v>
      </c>
      <c r="M1062" s="8">
        <v>0.67655242083170797</v>
      </c>
      <c r="N1062" s="8">
        <v>0.67655242083170797</v>
      </c>
      <c r="O1062" s="10">
        <v>189866.63999999996</v>
      </c>
    </row>
    <row r="1063" spans="1:15" x14ac:dyDescent="0.25">
      <c r="A1063" s="6">
        <v>2018</v>
      </c>
      <c r="B1063" t="s">
        <v>158</v>
      </c>
      <c r="C1063" s="5">
        <v>14401</v>
      </c>
      <c r="D1063" s="11" t="s">
        <v>99</v>
      </c>
      <c r="E1063" s="9">
        <v>803013</v>
      </c>
      <c r="F1063" s="9">
        <v>803013</v>
      </c>
      <c r="G1063" s="10">
        <v>0</v>
      </c>
      <c r="H1063" s="9">
        <v>0</v>
      </c>
      <c r="I1063" s="9">
        <v>0</v>
      </c>
      <c r="J1063" s="10">
        <v>374430.27000000014</v>
      </c>
      <c r="K1063" s="10">
        <v>374430.27000000014</v>
      </c>
      <c r="L1063" s="9">
        <v>374430.27000000014</v>
      </c>
      <c r="M1063" s="8">
        <v>0.46628170403218894</v>
      </c>
      <c r="N1063" s="8">
        <v>0.46628170403218894</v>
      </c>
      <c r="O1063" s="10">
        <v>428582.72999999986</v>
      </c>
    </row>
    <row r="1064" spans="1:15" x14ac:dyDescent="0.25">
      <c r="A1064" s="6">
        <v>2018</v>
      </c>
      <c r="B1064" t="s">
        <v>158</v>
      </c>
      <c r="C1064" s="5">
        <v>14403</v>
      </c>
      <c r="D1064" s="11" t="s">
        <v>98</v>
      </c>
      <c r="E1064" s="9">
        <v>491979</v>
      </c>
      <c r="F1064" s="9">
        <v>903787</v>
      </c>
      <c r="G1064" s="10">
        <v>453877</v>
      </c>
      <c r="H1064" s="9">
        <v>0</v>
      </c>
      <c r="I1064" s="9">
        <v>0</v>
      </c>
      <c r="J1064" s="10">
        <v>449768.85000000003</v>
      </c>
      <c r="K1064" s="10">
        <v>903645.85000000009</v>
      </c>
      <c r="L1064" s="9">
        <v>449768.85000000003</v>
      </c>
      <c r="M1064" s="8">
        <v>0.99984382382132087</v>
      </c>
      <c r="N1064" s="8">
        <v>0.49764916954990507</v>
      </c>
      <c r="O1064" s="10">
        <v>141.14999999990687</v>
      </c>
    </row>
    <row r="1065" spans="1:15" x14ac:dyDescent="0.25">
      <c r="A1065" s="6">
        <v>2018</v>
      </c>
      <c r="B1065" t="s">
        <v>158</v>
      </c>
      <c r="C1065" s="5">
        <v>14404</v>
      </c>
      <c r="D1065" s="11" t="s">
        <v>97</v>
      </c>
      <c r="E1065" s="9">
        <v>1258481</v>
      </c>
      <c r="F1065" s="9">
        <v>1258481</v>
      </c>
      <c r="G1065" s="10">
        <v>0</v>
      </c>
      <c r="H1065" s="9">
        <v>0</v>
      </c>
      <c r="I1065" s="9">
        <v>0</v>
      </c>
      <c r="J1065" s="10">
        <v>595863.21</v>
      </c>
      <c r="K1065" s="10">
        <v>595863.21</v>
      </c>
      <c r="L1065" s="9">
        <v>595863.21</v>
      </c>
      <c r="M1065" s="8">
        <v>0.4734781136942075</v>
      </c>
      <c r="N1065" s="8">
        <v>0.4734781136942075</v>
      </c>
      <c r="O1065" s="10">
        <v>662617.79</v>
      </c>
    </row>
    <row r="1066" spans="1:15" x14ac:dyDescent="0.25">
      <c r="A1066" s="6">
        <v>2018</v>
      </c>
      <c r="B1066" t="s">
        <v>158</v>
      </c>
      <c r="C1066" s="5">
        <v>14405</v>
      </c>
      <c r="D1066" s="11" t="s">
        <v>96</v>
      </c>
      <c r="E1066" s="9">
        <v>95624</v>
      </c>
      <c r="F1066" s="9">
        <v>95624</v>
      </c>
      <c r="G1066" s="10">
        <v>0</v>
      </c>
      <c r="H1066" s="9">
        <v>0</v>
      </c>
      <c r="I1066" s="9">
        <v>0</v>
      </c>
      <c r="J1066" s="10">
        <v>33769.599999999999</v>
      </c>
      <c r="K1066" s="10">
        <v>33769.599999999999</v>
      </c>
      <c r="L1066" s="9">
        <v>33769.599999999999</v>
      </c>
      <c r="M1066" s="8">
        <v>0.35314983686103907</v>
      </c>
      <c r="N1066" s="8">
        <v>0.35314983686103907</v>
      </c>
      <c r="O1066" s="10">
        <v>61854.400000000001</v>
      </c>
    </row>
    <row r="1067" spans="1:15" x14ac:dyDescent="0.25">
      <c r="A1067" s="6">
        <v>2018</v>
      </c>
      <c r="B1067" t="s">
        <v>158</v>
      </c>
      <c r="C1067" s="5">
        <v>15202</v>
      </c>
      <c r="D1067" s="11" t="s">
        <v>155</v>
      </c>
      <c r="E1067" s="9">
        <v>0</v>
      </c>
      <c r="F1067" s="9">
        <v>15763</v>
      </c>
      <c r="G1067" s="10">
        <v>0</v>
      </c>
      <c r="H1067" s="9">
        <v>0</v>
      </c>
      <c r="I1067" s="9">
        <v>0</v>
      </c>
      <c r="J1067" s="10">
        <v>176986.41999999998</v>
      </c>
      <c r="K1067" s="10">
        <v>176986.41999999998</v>
      </c>
      <c r="L1067" s="9">
        <v>176986.41999999998</v>
      </c>
      <c r="M1067" s="8">
        <v>11.227965488802893</v>
      </c>
      <c r="N1067" s="8">
        <v>11.227965488802893</v>
      </c>
      <c r="O1067" s="10">
        <v>-161223.41999999998</v>
      </c>
    </row>
    <row r="1068" spans="1:15" ht="25.5" x14ac:dyDescent="0.25">
      <c r="A1068" s="6">
        <v>2018</v>
      </c>
      <c r="B1068" t="s">
        <v>158</v>
      </c>
      <c r="C1068" s="5">
        <v>15401</v>
      </c>
      <c r="D1068" s="11" t="s">
        <v>95</v>
      </c>
      <c r="E1068" s="9">
        <v>3075418</v>
      </c>
      <c r="F1068" s="9">
        <v>3075418</v>
      </c>
      <c r="G1068" s="10">
        <v>0</v>
      </c>
      <c r="H1068" s="9">
        <v>0</v>
      </c>
      <c r="I1068" s="9">
        <v>0</v>
      </c>
      <c r="J1068" s="10">
        <v>893639.74</v>
      </c>
      <c r="K1068" s="10">
        <v>893639.74</v>
      </c>
      <c r="L1068" s="9">
        <v>893639.74</v>
      </c>
      <c r="M1068" s="8">
        <v>0.29057505028584729</v>
      </c>
      <c r="N1068" s="8">
        <v>0.29057505028584729</v>
      </c>
      <c r="O1068" s="10">
        <v>2181778.2599999998</v>
      </c>
    </row>
    <row r="1069" spans="1:15" x14ac:dyDescent="0.25">
      <c r="A1069" s="6">
        <v>2018</v>
      </c>
      <c r="B1069" t="s">
        <v>158</v>
      </c>
      <c r="C1069" s="5">
        <v>15402</v>
      </c>
      <c r="D1069" s="11" t="s">
        <v>94</v>
      </c>
      <c r="E1069" s="9">
        <v>7564826</v>
      </c>
      <c r="F1069" s="9">
        <v>7564826</v>
      </c>
      <c r="G1069" s="10">
        <v>0</v>
      </c>
      <c r="H1069" s="9">
        <v>0</v>
      </c>
      <c r="I1069" s="9">
        <v>0</v>
      </c>
      <c r="J1069" s="10">
        <v>3635512.0799999991</v>
      </c>
      <c r="K1069" s="10">
        <v>3635512.0799999991</v>
      </c>
      <c r="L1069" s="9">
        <v>3635512.0799999991</v>
      </c>
      <c r="M1069" s="8">
        <v>0.48058105764759151</v>
      </c>
      <c r="N1069" s="8">
        <v>0.48058105764759151</v>
      </c>
      <c r="O1069" s="10">
        <v>3929313.9200000009</v>
      </c>
    </row>
    <row r="1070" spans="1:15" x14ac:dyDescent="0.25">
      <c r="A1070" s="6">
        <v>2018</v>
      </c>
      <c r="B1070" t="s">
        <v>158</v>
      </c>
      <c r="C1070" s="5">
        <v>15403</v>
      </c>
      <c r="D1070" s="11" t="s">
        <v>93</v>
      </c>
      <c r="E1070" s="9">
        <v>2197704</v>
      </c>
      <c r="F1070" s="9">
        <v>2197704</v>
      </c>
      <c r="G1070" s="10">
        <v>0</v>
      </c>
      <c r="H1070" s="9">
        <v>0</v>
      </c>
      <c r="I1070" s="9">
        <v>0</v>
      </c>
      <c r="J1070" s="10">
        <v>1026775.5</v>
      </c>
      <c r="K1070" s="10">
        <v>1026775.5</v>
      </c>
      <c r="L1070" s="9">
        <v>1026775.5</v>
      </c>
      <c r="M1070" s="8">
        <v>0.46720372716252961</v>
      </c>
      <c r="N1070" s="8">
        <v>0.46720372716252961</v>
      </c>
      <c r="O1070" s="10">
        <v>1170928.5</v>
      </c>
    </row>
    <row r="1071" spans="1:15" x14ac:dyDescent="0.25">
      <c r="A1071" s="6">
        <v>2018</v>
      </c>
      <c r="B1071" t="s">
        <v>158</v>
      </c>
      <c r="C1071" s="5">
        <v>15901</v>
      </c>
      <c r="D1071" s="11" t="s">
        <v>92</v>
      </c>
      <c r="E1071" s="9">
        <v>791000</v>
      </c>
      <c r="F1071" s="9">
        <v>1769146</v>
      </c>
      <c r="G1071" s="10">
        <v>0</v>
      </c>
      <c r="H1071" s="9">
        <v>0</v>
      </c>
      <c r="I1071" s="9">
        <v>0</v>
      </c>
      <c r="J1071" s="10">
        <v>501001.20000000007</v>
      </c>
      <c r="K1071" s="10">
        <v>501001.20000000007</v>
      </c>
      <c r="L1071" s="9">
        <v>501001.20000000007</v>
      </c>
      <c r="M1071" s="8">
        <v>0.28318815971095662</v>
      </c>
      <c r="N1071" s="8">
        <v>0.28318815971095662</v>
      </c>
      <c r="O1071" s="10">
        <v>1268144.7999999998</v>
      </c>
    </row>
    <row r="1072" spans="1:15" x14ac:dyDescent="0.25">
      <c r="A1072" s="6">
        <v>2018</v>
      </c>
      <c r="B1072" t="s">
        <v>158</v>
      </c>
      <c r="C1072" s="5">
        <v>17102</v>
      </c>
      <c r="D1072" s="11" t="s">
        <v>90</v>
      </c>
      <c r="E1072" s="9">
        <v>7608612</v>
      </c>
      <c r="F1072" s="9">
        <v>6991484</v>
      </c>
      <c r="G1072" s="10">
        <v>0</v>
      </c>
      <c r="H1072" s="9">
        <v>0</v>
      </c>
      <c r="I1072" s="9">
        <v>0</v>
      </c>
      <c r="J1072" s="10">
        <v>6673680</v>
      </c>
      <c r="K1072" s="10">
        <v>6673680</v>
      </c>
      <c r="L1072" s="9">
        <v>6673680</v>
      </c>
      <c r="M1072" s="8">
        <v>0.95454412825660473</v>
      </c>
      <c r="N1072" s="8">
        <v>0.95454412825660473</v>
      </c>
      <c r="O1072" s="10">
        <v>317804</v>
      </c>
    </row>
    <row r="1073" spans="1:15" x14ac:dyDescent="0.25">
      <c r="A1073" s="6">
        <v>2018</v>
      </c>
      <c r="B1073" t="s">
        <v>158</v>
      </c>
      <c r="C1073" s="5">
        <v>21101</v>
      </c>
      <c r="D1073" s="11" t="s">
        <v>89</v>
      </c>
      <c r="E1073" s="9">
        <v>919500</v>
      </c>
      <c r="F1073" s="9">
        <v>1019500</v>
      </c>
      <c r="G1073" s="10">
        <v>0</v>
      </c>
      <c r="H1073" s="9">
        <v>0</v>
      </c>
      <c r="I1073" s="9">
        <v>0</v>
      </c>
      <c r="J1073" s="10">
        <v>20035.420000000002</v>
      </c>
      <c r="K1073" s="10">
        <v>20035.420000000002</v>
      </c>
      <c r="L1073" s="9">
        <v>20035.420000000002</v>
      </c>
      <c r="M1073" s="8">
        <v>1.9652202059833253E-2</v>
      </c>
      <c r="N1073" s="8">
        <v>1.9652202059833253E-2</v>
      </c>
      <c r="O1073" s="10">
        <v>999464.58</v>
      </c>
    </row>
    <row r="1074" spans="1:15" x14ac:dyDescent="0.25">
      <c r="A1074" s="6">
        <v>2018</v>
      </c>
      <c r="B1074" t="s">
        <v>158</v>
      </c>
      <c r="C1074" s="5">
        <v>21201</v>
      </c>
      <c r="D1074" s="11" t="s">
        <v>88</v>
      </c>
      <c r="E1074" s="9">
        <v>14000</v>
      </c>
      <c r="F1074" s="9">
        <v>14000</v>
      </c>
      <c r="G1074" s="10">
        <v>0</v>
      </c>
      <c r="H1074" s="9">
        <v>0</v>
      </c>
      <c r="I1074" s="9">
        <v>0</v>
      </c>
      <c r="J1074" s="10">
        <v>0</v>
      </c>
      <c r="K1074" s="10">
        <v>0</v>
      </c>
      <c r="L1074" s="9">
        <v>0</v>
      </c>
      <c r="M1074" s="8">
        <v>0</v>
      </c>
      <c r="N1074" s="8">
        <v>0</v>
      </c>
      <c r="O1074" s="10">
        <v>14000</v>
      </c>
    </row>
    <row r="1075" spans="1:15" x14ac:dyDescent="0.25">
      <c r="A1075" s="6">
        <v>2018</v>
      </c>
      <c r="B1075" t="s">
        <v>158</v>
      </c>
      <c r="C1075" s="5">
        <v>21401</v>
      </c>
      <c r="D1075" s="11" t="s">
        <v>87</v>
      </c>
      <c r="E1075" s="9">
        <v>180188</v>
      </c>
      <c r="F1075" s="9">
        <v>99290</v>
      </c>
      <c r="G1075" s="10">
        <v>0</v>
      </c>
      <c r="H1075" s="9">
        <v>0</v>
      </c>
      <c r="I1075" s="9">
        <v>0</v>
      </c>
      <c r="J1075" s="10">
        <v>0</v>
      </c>
      <c r="K1075" s="10">
        <v>0</v>
      </c>
      <c r="L1075" s="9">
        <v>0</v>
      </c>
      <c r="M1075" s="8">
        <v>0</v>
      </c>
      <c r="N1075" s="8">
        <v>0</v>
      </c>
      <c r="O1075" s="10">
        <v>99290</v>
      </c>
    </row>
    <row r="1076" spans="1:15" x14ac:dyDescent="0.25">
      <c r="A1076" s="6">
        <v>2018</v>
      </c>
      <c r="B1076" t="s">
        <v>158</v>
      </c>
      <c r="C1076" s="5">
        <v>21502</v>
      </c>
      <c r="D1076" s="11" t="s">
        <v>86</v>
      </c>
      <c r="E1076" s="9">
        <v>1830750</v>
      </c>
      <c r="F1076" s="9">
        <v>1749848</v>
      </c>
      <c r="G1076" s="10">
        <v>972315.3899999999</v>
      </c>
      <c r="H1076" s="9">
        <v>0</v>
      </c>
      <c r="I1076" s="9">
        <v>10725.003550000023</v>
      </c>
      <c r="J1076" s="10">
        <v>32434.75</v>
      </c>
      <c r="K1076" s="10">
        <v>1015475.1435499999</v>
      </c>
      <c r="L1076" s="9">
        <v>32434.75</v>
      </c>
      <c r="M1076" s="8">
        <v>0.58032191570353531</v>
      </c>
      <c r="N1076" s="8">
        <v>1.8535752819673481E-2</v>
      </c>
      <c r="O1076" s="10">
        <v>734372.85645000008</v>
      </c>
    </row>
    <row r="1077" spans="1:15" x14ac:dyDescent="0.25">
      <c r="A1077" s="6">
        <v>2018</v>
      </c>
      <c r="B1077" t="s">
        <v>158</v>
      </c>
      <c r="C1077" s="5">
        <v>21601</v>
      </c>
      <c r="D1077" s="11" t="s">
        <v>85</v>
      </c>
      <c r="E1077" s="9">
        <v>20000</v>
      </c>
      <c r="F1077" s="9">
        <v>5000</v>
      </c>
      <c r="G1077" s="10">
        <v>0</v>
      </c>
      <c r="H1077" s="9">
        <v>0</v>
      </c>
      <c r="I1077" s="9">
        <v>0</v>
      </c>
      <c r="J1077" s="10">
        <v>0</v>
      </c>
      <c r="K1077" s="10">
        <v>0</v>
      </c>
      <c r="L1077" s="9">
        <v>0</v>
      </c>
      <c r="M1077" s="8">
        <v>0</v>
      </c>
      <c r="N1077" s="8">
        <v>0</v>
      </c>
      <c r="O1077" s="10">
        <v>5000</v>
      </c>
    </row>
    <row r="1078" spans="1:15" x14ac:dyDescent="0.25">
      <c r="A1078" s="6">
        <v>2018</v>
      </c>
      <c r="B1078" t="s">
        <v>158</v>
      </c>
      <c r="C1078" s="5">
        <v>22104</v>
      </c>
      <c r="D1078" s="11" t="s">
        <v>84</v>
      </c>
      <c r="E1078" s="9">
        <v>940500</v>
      </c>
      <c r="F1078" s="9">
        <v>790500</v>
      </c>
      <c r="G1078" s="10">
        <v>0</v>
      </c>
      <c r="H1078" s="9">
        <v>0</v>
      </c>
      <c r="I1078" s="9">
        <v>350000</v>
      </c>
      <c r="J1078" s="10">
        <v>39224.979999999996</v>
      </c>
      <c r="K1078" s="10">
        <v>389224.98</v>
      </c>
      <c r="L1078" s="9">
        <v>39224.979999999996</v>
      </c>
      <c r="M1078" s="8">
        <v>0.49237821631878553</v>
      </c>
      <c r="N1078" s="8">
        <v>4.9620468058191015E-2</v>
      </c>
      <c r="O1078" s="10">
        <v>401275.02</v>
      </c>
    </row>
    <row r="1079" spans="1:15" x14ac:dyDescent="0.25">
      <c r="A1079" s="6">
        <v>2018</v>
      </c>
      <c r="B1079" t="s">
        <v>158</v>
      </c>
      <c r="C1079" s="5">
        <v>22301</v>
      </c>
      <c r="D1079" s="11" t="s">
        <v>83</v>
      </c>
      <c r="E1079" s="9">
        <v>93000</v>
      </c>
      <c r="F1079" s="9">
        <v>60000</v>
      </c>
      <c r="G1079" s="10">
        <v>0</v>
      </c>
      <c r="H1079" s="9">
        <v>0</v>
      </c>
      <c r="I1079" s="9">
        <v>0</v>
      </c>
      <c r="J1079" s="10">
        <v>0</v>
      </c>
      <c r="K1079" s="10">
        <v>0</v>
      </c>
      <c r="L1079" s="9">
        <v>0</v>
      </c>
      <c r="M1079" s="8">
        <v>0</v>
      </c>
      <c r="N1079" s="8">
        <v>0</v>
      </c>
      <c r="O1079" s="10">
        <v>60000</v>
      </c>
    </row>
    <row r="1080" spans="1:15" x14ac:dyDescent="0.25">
      <c r="A1080" s="6">
        <v>2018</v>
      </c>
      <c r="B1080" t="s">
        <v>158</v>
      </c>
      <c r="C1080" s="5">
        <v>23301</v>
      </c>
      <c r="D1080" s="11" t="s">
        <v>82</v>
      </c>
      <c r="E1080" s="9">
        <v>0</v>
      </c>
      <c r="F1080" s="9">
        <v>0</v>
      </c>
      <c r="G1080" s="10">
        <v>0</v>
      </c>
      <c r="H1080" s="9">
        <v>0</v>
      </c>
      <c r="I1080" s="9">
        <v>0</v>
      </c>
      <c r="J1080" s="10">
        <v>0</v>
      </c>
      <c r="K1080" s="10">
        <v>0</v>
      </c>
      <c r="L1080" s="9">
        <v>0</v>
      </c>
      <c r="M1080" s="8">
        <v>0</v>
      </c>
      <c r="N1080" s="8">
        <v>0</v>
      </c>
      <c r="O1080" s="10">
        <v>0</v>
      </c>
    </row>
    <row r="1081" spans="1:15" x14ac:dyDescent="0.25">
      <c r="A1081" s="6">
        <v>2018</v>
      </c>
      <c r="B1081" t="s">
        <v>158</v>
      </c>
      <c r="C1081" s="5">
        <v>24101</v>
      </c>
      <c r="D1081" s="11" t="s">
        <v>141</v>
      </c>
      <c r="E1081" s="9">
        <v>50000</v>
      </c>
      <c r="F1081" s="9">
        <v>50000</v>
      </c>
      <c r="G1081" s="10">
        <v>0</v>
      </c>
      <c r="H1081" s="9">
        <v>0</v>
      </c>
      <c r="I1081" s="9">
        <v>0</v>
      </c>
      <c r="J1081" s="10">
        <v>1245.8399999999999</v>
      </c>
      <c r="K1081" s="10">
        <v>1245.8399999999999</v>
      </c>
      <c r="L1081" s="9">
        <v>1245.8399999999999</v>
      </c>
      <c r="M1081" s="8">
        <v>2.4916799999999999E-2</v>
      </c>
      <c r="N1081" s="8">
        <v>2.4916799999999999E-2</v>
      </c>
      <c r="O1081" s="10">
        <v>48754.16</v>
      </c>
    </row>
    <row r="1082" spans="1:15" x14ac:dyDescent="0.25">
      <c r="A1082" s="6">
        <v>2018</v>
      </c>
      <c r="B1082" t="s">
        <v>158</v>
      </c>
      <c r="C1082" s="5">
        <v>24201</v>
      </c>
      <c r="D1082" s="11" t="s">
        <v>81</v>
      </c>
      <c r="E1082" s="9">
        <v>50000</v>
      </c>
      <c r="F1082" s="9">
        <v>17000</v>
      </c>
      <c r="G1082" s="10">
        <v>0</v>
      </c>
      <c r="H1082" s="9">
        <v>0</v>
      </c>
      <c r="I1082" s="9">
        <v>0</v>
      </c>
      <c r="J1082" s="10">
        <v>176.32</v>
      </c>
      <c r="K1082" s="10">
        <v>176.32</v>
      </c>
      <c r="L1082" s="9">
        <v>176.32</v>
      </c>
      <c r="M1082" s="8">
        <v>1.0371764705882353E-2</v>
      </c>
      <c r="N1082" s="8">
        <v>1.0371764705882353E-2</v>
      </c>
      <c r="O1082" s="10">
        <v>16823.68</v>
      </c>
    </row>
    <row r="1083" spans="1:15" x14ac:dyDescent="0.25">
      <c r="A1083" s="6">
        <v>2018</v>
      </c>
      <c r="B1083" t="s">
        <v>158</v>
      </c>
      <c r="C1083" s="5">
        <v>24401</v>
      </c>
      <c r="D1083" s="11" t="s">
        <v>79</v>
      </c>
      <c r="E1083" s="9">
        <v>100000</v>
      </c>
      <c r="F1083" s="9">
        <v>100000</v>
      </c>
      <c r="G1083" s="10">
        <v>0</v>
      </c>
      <c r="H1083" s="9">
        <v>0</v>
      </c>
      <c r="I1083" s="9">
        <v>0</v>
      </c>
      <c r="J1083" s="10">
        <v>0</v>
      </c>
      <c r="K1083" s="10">
        <v>0</v>
      </c>
      <c r="L1083" s="9">
        <v>0</v>
      </c>
      <c r="M1083" s="8">
        <v>0</v>
      </c>
      <c r="N1083" s="8">
        <v>0</v>
      </c>
      <c r="O1083" s="10">
        <v>100000</v>
      </c>
    </row>
    <row r="1084" spans="1:15" x14ac:dyDescent="0.25">
      <c r="A1084" s="6">
        <v>2018</v>
      </c>
      <c r="B1084" t="s">
        <v>158</v>
      </c>
      <c r="C1084" s="5">
        <v>24501</v>
      </c>
      <c r="D1084" s="11" t="s">
        <v>78</v>
      </c>
      <c r="E1084" s="9">
        <v>50000</v>
      </c>
      <c r="F1084" s="9">
        <v>20000</v>
      </c>
      <c r="G1084" s="10">
        <v>0</v>
      </c>
      <c r="H1084" s="9">
        <v>0</v>
      </c>
      <c r="I1084" s="9">
        <v>0</v>
      </c>
      <c r="J1084" s="10">
        <v>0</v>
      </c>
      <c r="K1084" s="10">
        <v>0</v>
      </c>
      <c r="L1084" s="9">
        <v>0</v>
      </c>
      <c r="M1084" s="8">
        <v>0</v>
      </c>
      <c r="N1084" s="8">
        <v>0</v>
      </c>
      <c r="O1084" s="10">
        <v>20000</v>
      </c>
    </row>
    <row r="1085" spans="1:15" x14ac:dyDescent="0.25">
      <c r="A1085" s="6">
        <v>2018</v>
      </c>
      <c r="B1085" t="s">
        <v>158</v>
      </c>
      <c r="C1085" s="5">
        <v>24601</v>
      </c>
      <c r="D1085" s="11" t="s">
        <v>77</v>
      </c>
      <c r="E1085" s="9">
        <v>100000</v>
      </c>
      <c r="F1085" s="9">
        <v>200000</v>
      </c>
      <c r="G1085" s="10">
        <v>0</v>
      </c>
      <c r="H1085" s="9">
        <v>0</v>
      </c>
      <c r="I1085" s="9">
        <v>0</v>
      </c>
      <c r="J1085" s="10">
        <v>5010.66</v>
      </c>
      <c r="K1085" s="10">
        <v>5010.66</v>
      </c>
      <c r="L1085" s="9">
        <v>5010.66</v>
      </c>
      <c r="M1085" s="8">
        <v>2.5053300000000001E-2</v>
      </c>
      <c r="N1085" s="8">
        <v>2.5053300000000001E-2</v>
      </c>
      <c r="O1085" s="10">
        <v>194989.34</v>
      </c>
    </row>
    <row r="1086" spans="1:15" x14ac:dyDescent="0.25">
      <c r="A1086" s="6">
        <v>2018</v>
      </c>
      <c r="B1086" t="s">
        <v>158</v>
      </c>
      <c r="C1086" s="5">
        <v>24701</v>
      </c>
      <c r="D1086" s="11" t="s">
        <v>76</v>
      </c>
      <c r="E1086" s="9">
        <v>100000</v>
      </c>
      <c r="F1086" s="9">
        <v>230000</v>
      </c>
      <c r="G1086" s="10">
        <v>0</v>
      </c>
      <c r="H1086" s="9">
        <v>0</v>
      </c>
      <c r="I1086" s="9">
        <v>0</v>
      </c>
      <c r="J1086" s="10">
        <v>2354.5</v>
      </c>
      <c r="K1086" s="10">
        <v>2354.5</v>
      </c>
      <c r="L1086" s="9">
        <v>2354.5</v>
      </c>
      <c r="M1086" s="8">
        <v>1.0236956521739131E-2</v>
      </c>
      <c r="N1086" s="8">
        <v>1.0236956521739131E-2</v>
      </c>
      <c r="O1086" s="10">
        <v>227645.5</v>
      </c>
    </row>
    <row r="1087" spans="1:15" x14ac:dyDescent="0.25">
      <c r="A1087" s="6">
        <v>2018</v>
      </c>
      <c r="B1087" t="s">
        <v>158</v>
      </c>
      <c r="C1087" s="5">
        <v>24801</v>
      </c>
      <c r="D1087" s="11" t="s">
        <v>75</v>
      </c>
      <c r="E1087" s="9">
        <v>105789</v>
      </c>
      <c r="F1087" s="9">
        <v>175789</v>
      </c>
      <c r="G1087" s="10">
        <v>0</v>
      </c>
      <c r="H1087" s="9">
        <v>0</v>
      </c>
      <c r="I1087" s="9">
        <v>0</v>
      </c>
      <c r="J1087" s="10">
        <v>7182.14</v>
      </c>
      <c r="K1087" s="10">
        <v>7182.14</v>
      </c>
      <c r="L1087" s="9">
        <v>7182.14</v>
      </c>
      <c r="M1087" s="8">
        <v>4.0856595122561706E-2</v>
      </c>
      <c r="N1087" s="8">
        <v>4.0856595122561706E-2</v>
      </c>
      <c r="O1087" s="10">
        <v>168606.86</v>
      </c>
    </row>
    <row r="1088" spans="1:15" x14ac:dyDescent="0.25">
      <c r="A1088" s="6">
        <v>2018</v>
      </c>
      <c r="B1088" t="s">
        <v>158</v>
      </c>
      <c r="C1088" s="5">
        <v>24901</v>
      </c>
      <c r="D1088" s="11" t="s">
        <v>74</v>
      </c>
      <c r="E1088" s="9">
        <v>60000</v>
      </c>
      <c r="F1088" s="9">
        <v>100000</v>
      </c>
      <c r="G1088" s="10">
        <v>0</v>
      </c>
      <c r="H1088" s="9">
        <v>0</v>
      </c>
      <c r="I1088" s="9">
        <v>0</v>
      </c>
      <c r="J1088" s="10">
        <v>2609</v>
      </c>
      <c r="K1088" s="10">
        <v>2609</v>
      </c>
      <c r="L1088" s="9">
        <v>2609</v>
      </c>
      <c r="M1088" s="8">
        <v>2.6089999999999999E-2</v>
      </c>
      <c r="N1088" s="8">
        <v>2.6089999999999999E-2</v>
      </c>
      <c r="O1088" s="10">
        <v>97391</v>
      </c>
    </row>
    <row r="1089" spans="1:15" x14ac:dyDescent="0.25">
      <c r="A1089" s="6">
        <v>2018</v>
      </c>
      <c r="B1089" t="s">
        <v>158</v>
      </c>
      <c r="C1089" s="5">
        <v>25301</v>
      </c>
      <c r="D1089" s="11" t="s">
        <v>73</v>
      </c>
      <c r="E1089" s="9">
        <v>3000</v>
      </c>
      <c r="F1089" s="9">
        <v>5000</v>
      </c>
      <c r="G1089" s="10">
        <v>0</v>
      </c>
      <c r="H1089" s="9">
        <v>0</v>
      </c>
      <c r="I1089" s="9">
        <v>0</v>
      </c>
      <c r="J1089" s="10">
        <v>0</v>
      </c>
      <c r="K1089" s="10">
        <v>0</v>
      </c>
      <c r="L1089" s="9">
        <v>0</v>
      </c>
      <c r="M1089" s="8">
        <v>0</v>
      </c>
      <c r="N1089" s="8">
        <v>0</v>
      </c>
      <c r="O1089" s="10">
        <v>5000</v>
      </c>
    </row>
    <row r="1090" spans="1:15" ht="25.5" x14ac:dyDescent="0.25">
      <c r="A1090" s="6">
        <v>2018</v>
      </c>
      <c r="B1090" t="s">
        <v>158</v>
      </c>
      <c r="C1090" s="5">
        <v>26103</v>
      </c>
      <c r="D1090" s="11" t="s">
        <v>72</v>
      </c>
      <c r="E1090" s="9">
        <v>250000</v>
      </c>
      <c r="F1090" s="9">
        <v>250000</v>
      </c>
      <c r="G1090" s="10">
        <v>0</v>
      </c>
      <c r="H1090" s="9">
        <v>0</v>
      </c>
      <c r="I1090" s="9">
        <v>212003.56</v>
      </c>
      <c r="J1090" s="10">
        <v>37979.920000000006</v>
      </c>
      <c r="K1090" s="10">
        <v>249983.48</v>
      </c>
      <c r="L1090" s="9">
        <v>37979.920000000006</v>
      </c>
      <c r="M1090" s="8">
        <v>0.99993392000000003</v>
      </c>
      <c r="N1090" s="8">
        <v>0.15191968000000003</v>
      </c>
      <c r="O1090" s="10">
        <v>16.519999999989523</v>
      </c>
    </row>
    <row r="1091" spans="1:15" x14ac:dyDescent="0.25">
      <c r="A1091" s="6">
        <v>2018</v>
      </c>
      <c r="B1091" t="s">
        <v>158</v>
      </c>
      <c r="C1091" s="5">
        <v>27201</v>
      </c>
      <c r="D1091" s="11" t="s">
        <v>70</v>
      </c>
      <c r="E1091" s="9">
        <v>50004</v>
      </c>
      <c r="F1091" s="9">
        <v>50004</v>
      </c>
      <c r="G1091" s="10">
        <v>0</v>
      </c>
      <c r="H1091" s="9">
        <v>0</v>
      </c>
      <c r="I1091" s="9">
        <v>0</v>
      </c>
      <c r="J1091" s="10">
        <v>0</v>
      </c>
      <c r="K1091" s="10">
        <v>0</v>
      </c>
      <c r="L1091" s="9">
        <v>0</v>
      </c>
      <c r="M1091" s="8">
        <v>0</v>
      </c>
      <c r="N1091" s="8">
        <v>0</v>
      </c>
      <c r="O1091" s="10">
        <v>50004</v>
      </c>
    </row>
    <row r="1092" spans="1:15" x14ac:dyDescent="0.25">
      <c r="A1092" s="6">
        <v>2018</v>
      </c>
      <c r="B1092" t="s">
        <v>158</v>
      </c>
      <c r="C1092" s="5">
        <v>27401</v>
      </c>
      <c r="D1092" s="11" t="s">
        <v>143</v>
      </c>
      <c r="E1092" s="9">
        <v>0</v>
      </c>
      <c r="F1092" s="9">
        <v>0</v>
      </c>
      <c r="G1092" s="10">
        <v>0</v>
      </c>
      <c r="H1092" s="9">
        <v>0</v>
      </c>
      <c r="I1092" s="9">
        <v>0</v>
      </c>
      <c r="J1092" s="10">
        <v>0</v>
      </c>
      <c r="K1092" s="10">
        <v>0</v>
      </c>
      <c r="L1092" s="9">
        <v>0</v>
      </c>
      <c r="M1092" s="8">
        <v>0</v>
      </c>
      <c r="N1092" s="8">
        <v>0</v>
      </c>
      <c r="O1092" s="10">
        <v>0</v>
      </c>
    </row>
    <row r="1093" spans="1:15" x14ac:dyDescent="0.25">
      <c r="A1093" s="6">
        <v>2018</v>
      </c>
      <c r="B1093" t="s">
        <v>158</v>
      </c>
      <c r="C1093" s="5">
        <v>27501</v>
      </c>
      <c r="D1093" s="11" t="s">
        <v>144</v>
      </c>
      <c r="E1093" s="9">
        <v>10000</v>
      </c>
      <c r="F1093" s="9">
        <v>10000</v>
      </c>
      <c r="G1093" s="10">
        <v>0</v>
      </c>
      <c r="H1093" s="9">
        <v>0</v>
      </c>
      <c r="I1093" s="9">
        <v>0</v>
      </c>
      <c r="J1093" s="10">
        <v>0</v>
      </c>
      <c r="K1093" s="10">
        <v>0</v>
      </c>
      <c r="L1093" s="9">
        <v>0</v>
      </c>
      <c r="M1093" s="8">
        <v>0</v>
      </c>
      <c r="N1093" s="8">
        <v>0</v>
      </c>
      <c r="O1093" s="10">
        <v>10000</v>
      </c>
    </row>
    <row r="1094" spans="1:15" x14ac:dyDescent="0.25">
      <c r="A1094" s="6">
        <v>2018</v>
      </c>
      <c r="B1094" t="s">
        <v>158</v>
      </c>
      <c r="C1094" s="5">
        <v>29101</v>
      </c>
      <c r="D1094" s="11" t="s">
        <v>69</v>
      </c>
      <c r="E1094" s="9">
        <v>15000</v>
      </c>
      <c r="F1094" s="9">
        <v>15000</v>
      </c>
      <c r="G1094" s="10">
        <v>0</v>
      </c>
      <c r="H1094" s="9">
        <v>0</v>
      </c>
      <c r="I1094" s="9">
        <v>0</v>
      </c>
      <c r="J1094" s="10">
        <v>206.48</v>
      </c>
      <c r="K1094" s="10">
        <v>206.48</v>
      </c>
      <c r="L1094" s="9">
        <v>206.48</v>
      </c>
      <c r="M1094" s="8">
        <v>1.3765333333333333E-2</v>
      </c>
      <c r="N1094" s="8">
        <v>1.3765333333333333E-2</v>
      </c>
      <c r="O1094" s="10">
        <v>14793.52</v>
      </c>
    </row>
    <row r="1095" spans="1:15" x14ac:dyDescent="0.25">
      <c r="A1095" s="6">
        <v>2018</v>
      </c>
      <c r="B1095" t="s">
        <v>158</v>
      </c>
      <c r="C1095" s="5">
        <v>29201</v>
      </c>
      <c r="D1095" s="11" t="s">
        <v>68</v>
      </c>
      <c r="E1095" s="9">
        <v>62081</v>
      </c>
      <c r="F1095" s="9">
        <v>62081</v>
      </c>
      <c r="G1095" s="10">
        <v>0</v>
      </c>
      <c r="H1095" s="9">
        <v>0</v>
      </c>
      <c r="I1095" s="9">
        <v>0</v>
      </c>
      <c r="J1095" s="10">
        <v>0</v>
      </c>
      <c r="K1095" s="10">
        <v>0</v>
      </c>
      <c r="L1095" s="9">
        <v>0</v>
      </c>
      <c r="M1095" s="8">
        <v>0</v>
      </c>
      <c r="N1095" s="8">
        <v>0</v>
      </c>
      <c r="O1095" s="10">
        <v>62081</v>
      </c>
    </row>
    <row r="1096" spans="1:15" ht="25.5" x14ac:dyDescent="0.25">
      <c r="A1096" s="6">
        <v>2018</v>
      </c>
      <c r="B1096" t="s">
        <v>158</v>
      </c>
      <c r="C1096" s="5">
        <v>29301</v>
      </c>
      <c r="D1096" s="11" t="s">
        <v>67</v>
      </c>
      <c r="E1096" s="9">
        <v>24000</v>
      </c>
      <c r="F1096" s="9">
        <v>4800</v>
      </c>
      <c r="G1096" s="10">
        <v>0</v>
      </c>
      <c r="H1096" s="9">
        <v>0</v>
      </c>
      <c r="I1096" s="9">
        <v>0</v>
      </c>
      <c r="J1096" s="10">
        <v>23.2</v>
      </c>
      <c r="K1096" s="10">
        <v>23.2</v>
      </c>
      <c r="L1096" s="9">
        <v>23.2</v>
      </c>
      <c r="M1096" s="8">
        <v>4.8333333333333336E-3</v>
      </c>
      <c r="N1096" s="8">
        <v>4.8333333333333336E-3</v>
      </c>
      <c r="O1096" s="10">
        <v>4776.8</v>
      </c>
    </row>
    <row r="1097" spans="1:15" x14ac:dyDescent="0.25">
      <c r="A1097" s="6">
        <v>2018</v>
      </c>
      <c r="B1097" t="s">
        <v>158</v>
      </c>
      <c r="C1097" s="5">
        <v>29401</v>
      </c>
      <c r="D1097" s="11" t="s">
        <v>66</v>
      </c>
      <c r="E1097" s="9">
        <v>20000</v>
      </c>
      <c r="F1097" s="9">
        <v>20000</v>
      </c>
      <c r="G1097" s="10">
        <v>0</v>
      </c>
      <c r="H1097" s="9">
        <v>0</v>
      </c>
      <c r="I1097" s="9">
        <v>0</v>
      </c>
      <c r="J1097" s="10">
        <v>0</v>
      </c>
      <c r="K1097" s="10">
        <v>0</v>
      </c>
      <c r="L1097" s="9">
        <v>0</v>
      </c>
      <c r="M1097" s="8">
        <v>0</v>
      </c>
      <c r="N1097" s="8">
        <v>0</v>
      </c>
      <c r="O1097" s="10">
        <v>20000</v>
      </c>
    </row>
    <row r="1098" spans="1:15" x14ac:dyDescent="0.25">
      <c r="A1098" s="6">
        <v>2018</v>
      </c>
      <c r="B1098" t="s">
        <v>158</v>
      </c>
      <c r="C1098" s="5">
        <v>29601</v>
      </c>
      <c r="D1098" s="11" t="s">
        <v>65</v>
      </c>
      <c r="E1098" s="9">
        <v>20000</v>
      </c>
      <c r="F1098" s="9">
        <v>20000</v>
      </c>
      <c r="G1098" s="10">
        <v>0</v>
      </c>
      <c r="H1098" s="9">
        <v>0</v>
      </c>
      <c r="I1098" s="9">
        <v>0</v>
      </c>
      <c r="J1098" s="10">
        <v>0</v>
      </c>
      <c r="K1098" s="10">
        <v>0</v>
      </c>
      <c r="L1098" s="9">
        <v>0</v>
      </c>
      <c r="M1098" s="8">
        <v>0</v>
      </c>
      <c r="N1098" s="8">
        <v>0</v>
      </c>
      <c r="O1098" s="10">
        <v>20000</v>
      </c>
    </row>
    <row r="1099" spans="1:15" x14ac:dyDescent="0.25">
      <c r="A1099" s="6">
        <v>2018</v>
      </c>
      <c r="B1099" t="s">
        <v>158</v>
      </c>
      <c r="C1099" s="5">
        <v>31101</v>
      </c>
      <c r="D1099" s="11" t="s">
        <v>64</v>
      </c>
      <c r="E1099" s="9">
        <v>1236452</v>
      </c>
      <c r="F1099" s="9">
        <v>1236452</v>
      </c>
      <c r="G1099" s="10">
        <v>0</v>
      </c>
      <c r="H1099" s="9">
        <v>0</v>
      </c>
      <c r="I1099" s="9">
        <v>0</v>
      </c>
      <c r="J1099" s="10">
        <v>271328</v>
      </c>
      <c r="K1099" s="10">
        <v>271328</v>
      </c>
      <c r="L1099" s="9">
        <v>271328</v>
      </c>
      <c r="M1099" s="8">
        <v>0.21944078702610373</v>
      </c>
      <c r="N1099" s="8">
        <v>0.21944078702610373</v>
      </c>
      <c r="O1099" s="10">
        <v>965124</v>
      </c>
    </row>
    <row r="1100" spans="1:15" x14ac:dyDescent="0.25">
      <c r="A1100" s="6">
        <v>2018</v>
      </c>
      <c r="B1100" t="s">
        <v>158</v>
      </c>
      <c r="C1100" s="5">
        <v>31301</v>
      </c>
      <c r="D1100" s="11" t="s">
        <v>63</v>
      </c>
      <c r="E1100" s="9">
        <v>350000</v>
      </c>
      <c r="F1100" s="9">
        <v>350000</v>
      </c>
      <c r="G1100" s="10">
        <v>0</v>
      </c>
      <c r="H1100" s="9">
        <v>0</v>
      </c>
      <c r="I1100" s="9">
        <v>0</v>
      </c>
      <c r="J1100" s="10">
        <v>30083</v>
      </c>
      <c r="K1100" s="10">
        <v>30083</v>
      </c>
      <c r="L1100" s="9">
        <v>30083</v>
      </c>
      <c r="M1100" s="8">
        <v>8.5951428571428568E-2</v>
      </c>
      <c r="N1100" s="8">
        <v>8.5951428571428568E-2</v>
      </c>
      <c r="O1100" s="10">
        <v>319917</v>
      </c>
    </row>
    <row r="1101" spans="1:15" x14ac:dyDescent="0.25">
      <c r="A1101" s="6">
        <v>2018</v>
      </c>
      <c r="B1101" t="s">
        <v>158</v>
      </c>
      <c r="C1101" s="5">
        <v>31401</v>
      </c>
      <c r="D1101" s="11" t="s">
        <v>62</v>
      </c>
      <c r="E1101" s="9">
        <v>271572</v>
      </c>
      <c r="F1101" s="9">
        <v>271572</v>
      </c>
      <c r="G1101" s="10">
        <v>260784.84999999998</v>
      </c>
      <c r="H1101" s="9">
        <v>0</v>
      </c>
      <c r="I1101" s="9">
        <v>0</v>
      </c>
      <c r="J1101" s="10">
        <v>10786.5</v>
      </c>
      <c r="K1101" s="10">
        <v>271571.34999999998</v>
      </c>
      <c r="L1101" s="9">
        <v>10786.5</v>
      </c>
      <c r="M1101" s="8">
        <v>0.9999976065279188</v>
      </c>
      <c r="N1101" s="8">
        <v>3.9718748619150722E-2</v>
      </c>
      <c r="O1101" s="10">
        <v>0.65000000002328306</v>
      </c>
    </row>
    <row r="1102" spans="1:15" x14ac:dyDescent="0.25">
      <c r="A1102" s="6">
        <v>2018</v>
      </c>
      <c r="B1102" t="s">
        <v>158</v>
      </c>
      <c r="C1102" s="5">
        <v>31501</v>
      </c>
      <c r="D1102" s="11" t="s">
        <v>61</v>
      </c>
      <c r="E1102" s="9">
        <v>12000</v>
      </c>
      <c r="F1102" s="9">
        <v>12000</v>
      </c>
      <c r="G1102" s="10">
        <v>0</v>
      </c>
      <c r="H1102" s="9">
        <v>0</v>
      </c>
      <c r="I1102" s="9">
        <v>0</v>
      </c>
      <c r="J1102" s="10">
        <v>998</v>
      </c>
      <c r="K1102" s="10">
        <v>998</v>
      </c>
      <c r="L1102" s="9">
        <v>998</v>
      </c>
      <c r="M1102" s="8">
        <v>8.3166666666666667E-2</v>
      </c>
      <c r="N1102" s="8">
        <v>8.3166666666666667E-2</v>
      </c>
      <c r="O1102" s="10">
        <v>11002</v>
      </c>
    </row>
    <row r="1103" spans="1:15" x14ac:dyDescent="0.25">
      <c r="A1103" s="6">
        <v>2018</v>
      </c>
      <c r="B1103" t="s">
        <v>158</v>
      </c>
      <c r="C1103" s="5">
        <v>31701</v>
      </c>
      <c r="D1103" s="11" t="s">
        <v>59</v>
      </c>
      <c r="E1103" s="9">
        <v>1204234</v>
      </c>
      <c r="F1103" s="9">
        <v>1204234</v>
      </c>
      <c r="G1103" s="10">
        <v>1103880.3600000001</v>
      </c>
      <c r="H1103" s="9">
        <v>0</v>
      </c>
      <c r="I1103" s="9">
        <v>0</v>
      </c>
      <c r="J1103" s="10">
        <v>100352.76</v>
      </c>
      <c r="K1103" s="10">
        <v>1204233.1200000001</v>
      </c>
      <c r="L1103" s="9">
        <v>100352.76</v>
      </c>
      <c r="M1103" s="8">
        <v>0.99999926924501392</v>
      </c>
      <c r="N1103" s="8">
        <v>8.333327243708448E-2</v>
      </c>
      <c r="O1103" s="10">
        <v>0.87999999988824129</v>
      </c>
    </row>
    <row r="1104" spans="1:15" x14ac:dyDescent="0.25">
      <c r="A1104" s="6">
        <v>2018</v>
      </c>
      <c r="B1104" t="s">
        <v>158</v>
      </c>
      <c r="C1104" s="5">
        <v>31801</v>
      </c>
      <c r="D1104" s="11" t="s">
        <v>58</v>
      </c>
      <c r="E1104" s="9">
        <v>441304</v>
      </c>
      <c r="F1104" s="9">
        <v>441304</v>
      </c>
      <c r="G1104" s="10">
        <v>0</v>
      </c>
      <c r="H1104" s="9">
        <v>0</v>
      </c>
      <c r="I1104" s="9">
        <v>258869.01</v>
      </c>
      <c r="J1104" s="10">
        <v>41130.99</v>
      </c>
      <c r="K1104" s="10">
        <v>300000</v>
      </c>
      <c r="L1104" s="9">
        <v>41130.99</v>
      </c>
      <c r="M1104" s="8">
        <v>0.67980349147073216</v>
      </c>
      <c r="N1104" s="8">
        <v>9.3203302032159235E-2</v>
      </c>
      <c r="O1104" s="10">
        <v>141304</v>
      </c>
    </row>
    <row r="1105" spans="1:15" x14ac:dyDescent="0.25">
      <c r="A1105" s="6">
        <v>2018</v>
      </c>
      <c r="B1105" t="s">
        <v>158</v>
      </c>
      <c r="C1105" s="5">
        <v>31902</v>
      </c>
      <c r="D1105" s="11" t="s">
        <v>57</v>
      </c>
      <c r="E1105" s="9">
        <v>72600</v>
      </c>
      <c r="F1105" s="9">
        <v>3500</v>
      </c>
      <c r="G1105" s="10">
        <v>0</v>
      </c>
      <c r="H1105" s="9">
        <v>0</v>
      </c>
      <c r="I1105" s="9">
        <v>0</v>
      </c>
      <c r="J1105" s="10">
        <v>0</v>
      </c>
      <c r="K1105" s="10">
        <v>0</v>
      </c>
      <c r="L1105" s="9">
        <v>0</v>
      </c>
      <c r="M1105" s="8">
        <v>0</v>
      </c>
      <c r="N1105" s="8">
        <v>0</v>
      </c>
      <c r="O1105" s="10">
        <v>3500</v>
      </c>
    </row>
    <row r="1106" spans="1:15" x14ac:dyDescent="0.25">
      <c r="A1106" s="6">
        <v>2018</v>
      </c>
      <c r="B1106" t="s">
        <v>158</v>
      </c>
      <c r="C1106" s="5">
        <v>32201</v>
      </c>
      <c r="D1106" s="11" t="s">
        <v>56</v>
      </c>
      <c r="E1106" s="9">
        <v>438272</v>
      </c>
      <c r="F1106" s="9">
        <v>0</v>
      </c>
      <c r="G1106" s="10">
        <v>0</v>
      </c>
      <c r="H1106" s="9">
        <v>0</v>
      </c>
      <c r="I1106" s="9">
        <v>0</v>
      </c>
      <c r="J1106" s="10">
        <v>0</v>
      </c>
      <c r="K1106" s="10">
        <v>0</v>
      </c>
      <c r="L1106" s="9">
        <v>0</v>
      </c>
      <c r="M1106" s="8">
        <v>0</v>
      </c>
      <c r="N1106" s="8">
        <v>0</v>
      </c>
      <c r="O1106" s="10">
        <v>0</v>
      </c>
    </row>
    <row r="1107" spans="1:15" x14ac:dyDescent="0.25">
      <c r="A1107" s="6">
        <v>2018</v>
      </c>
      <c r="B1107" t="s">
        <v>158</v>
      </c>
      <c r="C1107" s="5">
        <v>32301</v>
      </c>
      <c r="D1107" s="11" t="s">
        <v>55</v>
      </c>
      <c r="E1107" s="9">
        <v>10628461</v>
      </c>
      <c r="F1107" s="9">
        <v>11332685</v>
      </c>
      <c r="G1107" s="10">
        <v>9423882.9400000013</v>
      </c>
      <c r="H1107" s="9">
        <v>0</v>
      </c>
      <c r="I1107" s="9">
        <v>14885.12</v>
      </c>
      <c r="J1107" s="10">
        <v>1809988.15</v>
      </c>
      <c r="K1107" s="10">
        <v>11248756.210000001</v>
      </c>
      <c r="L1107" s="9">
        <v>1809988.15</v>
      </c>
      <c r="M1107" s="8">
        <v>0.99259409486807415</v>
      </c>
      <c r="N1107" s="8">
        <v>0.15971397334347509</v>
      </c>
      <c r="O1107" s="10">
        <v>83928.789999999106</v>
      </c>
    </row>
    <row r="1108" spans="1:15" x14ac:dyDescent="0.25">
      <c r="A1108" s="6">
        <v>2018</v>
      </c>
      <c r="B1108" t="s">
        <v>158</v>
      </c>
      <c r="C1108" s="5">
        <v>32302</v>
      </c>
      <c r="D1108" s="11" t="s">
        <v>54</v>
      </c>
      <c r="E1108" s="9">
        <v>0</v>
      </c>
      <c r="F1108" s="9">
        <v>0</v>
      </c>
      <c r="G1108" s="10">
        <v>0</v>
      </c>
      <c r="H1108" s="9">
        <v>0</v>
      </c>
      <c r="I1108" s="9">
        <v>0</v>
      </c>
      <c r="J1108" s="10">
        <v>0</v>
      </c>
      <c r="K1108" s="10">
        <v>0</v>
      </c>
      <c r="L1108" s="9">
        <v>0</v>
      </c>
      <c r="M1108" s="8">
        <v>0</v>
      </c>
      <c r="N1108" s="8">
        <v>0</v>
      </c>
      <c r="O1108" s="10">
        <v>0</v>
      </c>
    </row>
    <row r="1109" spans="1:15" ht="25.5" x14ac:dyDescent="0.25">
      <c r="A1109" s="6">
        <v>2018</v>
      </c>
      <c r="B1109" t="s">
        <v>158</v>
      </c>
      <c r="C1109" s="5">
        <v>32303</v>
      </c>
      <c r="D1109" s="11" t="s">
        <v>53</v>
      </c>
      <c r="E1109" s="9">
        <v>1244135</v>
      </c>
      <c r="F1109" s="9">
        <v>778128</v>
      </c>
      <c r="G1109" s="10">
        <v>648440</v>
      </c>
      <c r="H1109" s="9">
        <v>0</v>
      </c>
      <c r="I1109" s="9">
        <v>0</v>
      </c>
      <c r="J1109" s="10">
        <v>129688</v>
      </c>
      <c r="K1109" s="10">
        <v>778128</v>
      </c>
      <c r="L1109" s="9">
        <v>129688</v>
      </c>
      <c r="M1109" s="8">
        <v>1</v>
      </c>
      <c r="N1109" s="8">
        <v>0.16666666666666666</v>
      </c>
      <c r="O1109" s="10">
        <v>0</v>
      </c>
    </row>
    <row r="1110" spans="1:15" ht="25.5" x14ac:dyDescent="0.25">
      <c r="A1110" s="6">
        <v>2018</v>
      </c>
      <c r="B1110" t="s">
        <v>158</v>
      </c>
      <c r="C1110" s="5">
        <v>32503</v>
      </c>
      <c r="D1110" s="11" t="s">
        <v>52</v>
      </c>
      <c r="E1110" s="9">
        <v>815000</v>
      </c>
      <c r="F1110" s="9">
        <v>815000</v>
      </c>
      <c r="G1110" s="10">
        <v>517815.88</v>
      </c>
      <c r="H1110" s="9">
        <v>0</v>
      </c>
      <c r="I1110" s="9">
        <v>121697.83999999997</v>
      </c>
      <c r="J1110" s="10">
        <v>55486.28</v>
      </c>
      <c r="K1110" s="10">
        <v>695000</v>
      </c>
      <c r="L1110" s="9">
        <v>55486.28</v>
      </c>
      <c r="M1110" s="8">
        <v>0.85276073619631898</v>
      </c>
      <c r="N1110" s="8">
        <v>6.8081325153374228E-2</v>
      </c>
      <c r="O1110" s="10">
        <v>120000</v>
      </c>
    </row>
    <row r="1111" spans="1:15" x14ac:dyDescent="0.25">
      <c r="A1111" s="6">
        <v>2018</v>
      </c>
      <c r="B1111" t="s">
        <v>158</v>
      </c>
      <c r="C1111" s="5">
        <v>32701</v>
      </c>
      <c r="D1111" s="11" t="s">
        <v>50</v>
      </c>
      <c r="E1111" s="9">
        <v>3861269</v>
      </c>
      <c r="F1111" s="9">
        <v>3498134</v>
      </c>
      <c r="G1111" s="10">
        <v>133846.6</v>
      </c>
      <c r="H1111" s="9">
        <v>0</v>
      </c>
      <c r="I1111" s="9">
        <v>1543687.1811219999</v>
      </c>
      <c r="J1111" s="10">
        <v>68750.649999999994</v>
      </c>
      <c r="K1111" s="10">
        <v>1746284.4311219999</v>
      </c>
      <c r="L1111" s="9">
        <v>68750.649999999994</v>
      </c>
      <c r="M1111" s="8">
        <v>0.49920455623541005</v>
      </c>
      <c r="N1111" s="8">
        <v>1.9653520991477168E-2</v>
      </c>
      <c r="O1111" s="10">
        <v>1751849.5688780001</v>
      </c>
    </row>
    <row r="1112" spans="1:15" x14ac:dyDescent="0.25">
      <c r="A1112" s="6">
        <v>2018</v>
      </c>
      <c r="B1112" t="s">
        <v>158</v>
      </c>
      <c r="C1112" s="5">
        <v>33104</v>
      </c>
      <c r="D1112" s="11" t="s">
        <v>49</v>
      </c>
      <c r="E1112" s="9">
        <v>1307150</v>
      </c>
      <c r="F1112" s="9">
        <v>1307150</v>
      </c>
      <c r="G1112" s="10">
        <v>148275.01</v>
      </c>
      <c r="H1112" s="9">
        <v>0</v>
      </c>
      <c r="I1112" s="9">
        <v>184461.99</v>
      </c>
      <c r="J1112" s="10">
        <v>111725.00000000001</v>
      </c>
      <c r="K1112" s="10">
        <v>444462</v>
      </c>
      <c r="L1112" s="9">
        <v>111725.00000000001</v>
      </c>
      <c r="M1112" s="8">
        <v>0.34002371571740048</v>
      </c>
      <c r="N1112" s="8">
        <v>8.5472210534368681E-2</v>
      </c>
      <c r="O1112" s="10">
        <v>862688</v>
      </c>
    </row>
    <row r="1113" spans="1:15" x14ac:dyDescent="0.25">
      <c r="A1113" s="6">
        <v>2018</v>
      </c>
      <c r="B1113" t="s">
        <v>158</v>
      </c>
      <c r="C1113" s="5">
        <v>33301</v>
      </c>
      <c r="D1113" s="11" t="s">
        <v>48</v>
      </c>
      <c r="E1113" s="9">
        <v>4577108</v>
      </c>
      <c r="F1113" s="9">
        <v>3897344</v>
      </c>
      <c r="G1113" s="10">
        <v>649557.24</v>
      </c>
      <c r="H1113" s="9">
        <v>0</v>
      </c>
      <c r="I1113" s="9">
        <v>2634426.54</v>
      </c>
      <c r="J1113" s="10">
        <v>649557.24</v>
      </c>
      <c r="K1113" s="10">
        <v>3933541.0200000005</v>
      </c>
      <c r="L1113" s="9">
        <v>649557.24</v>
      </c>
      <c r="M1113" s="8">
        <v>1.009287612281595</v>
      </c>
      <c r="N1113" s="8">
        <v>0.16666664271873358</v>
      </c>
      <c r="O1113" s="10">
        <v>-36197.020000000484</v>
      </c>
    </row>
    <row r="1114" spans="1:15" x14ac:dyDescent="0.25">
      <c r="A1114" s="6">
        <v>2018</v>
      </c>
      <c r="B1114" t="s">
        <v>158</v>
      </c>
      <c r="C1114" s="5">
        <v>33401</v>
      </c>
      <c r="D1114" s="11" t="s">
        <v>46</v>
      </c>
      <c r="E1114" s="9">
        <v>139455</v>
      </c>
      <c r="F1114" s="9">
        <v>791000</v>
      </c>
      <c r="G1114" s="10">
        <v>53900</v>
      </c>
      <c r="H1114" s="9">
        <v>0</v>
      </c>
      <c r="I1114" s="9">
        <v>0</v>
      </c>
      <c r="J1114" s="10">
        <v>55840</v>
      </c>
      <c r="K1114" s="10">
        <v>109740</v>
      </c>
      <c r="L1114" s="9">
        <v>55840</v>
      </c>
      <c r="M1114" s="8">
        <v>0.13873577749683944</v>
      </c>
      <c r="N1114" s="8">
        <v>7.0594184576485461E-2</v>
      </c>
      <c r="O1114" s="10">
        <v>681260</v>
      </c>
    </row>
    <row r="1115" spans="1:15" x14ac:dyDescent="0.25">
      <c r="A1115" s="6">
        <v>2018</v>
      </c>
      <c r="B1115" t="s">
        <v>158</v>
      </c>
      <c r="C1115" s="5">
        <v>33601</v>
      </c>
      <c r="D1115" s="11" t="s">
        <v>45</v>
      </c>
      <c r="E1115" s="9">
        <v>500000</v>
      </c>
      <c r="F1115" s="9">
        <v>300000</v>
      </c>
      <c r="G1115" s="10">
        <v>0</v>
      </c>
      <c r="H1115" s="9">
        <v>0</v>
      </c>
      <c r="I1115" s="9">
        <v>0</v>
      </c>
      <c r="J1115" s="10">
        <v>0</v>
      </c>
      <c r="K1115" s="10">
        <v>0</v>
      </c>
      <c r="L1115" s="9">
        <v>0</v>
      </c>
      <c r="M1115" s="8">
        <v>0</v>
      </c>
      <c r="N1115" s="8">
        <v>0</v>
      </c>
      <c r="O1115" s="10">
        <v>300000</v>
      </c>
    </row>
    <row r="1116" spans="1:15" x14ac:dyDescent="0.25">
      <c r="A1116" s="6">
        <v>2018</v>
      </c>
      <c r="B1116" t="s">
        <v>158</v>
      </c>
      <c r="C1116" s="5">
        <v>33602</v>
      </c>
      <c r="D1116" s="11" t="s">
        <v>44</v>
      </c>
      <c r="E1116" s="9">
        <v>36000</v>
      </c>
      <c r="F1116" s="9">
        <v>36000</v>
      </c>
      <c r="G1116" s="10">
        <v>0</v>
      </c>
      <c r="H1116" s="9">
        <v>0</v>
      </c>
      <c r="I1116" s="9">
        <v>0</v>
      </c>
      <c r="J1116" s="10">
        <v>0</v>
      </c>
      <c r="K1116" s="10">
        <v>0</v>
      </c>
      <c r="L1116" s="9">
        <v>0</v>
      </c>
      <c r="M1116" s="8">
        <v>0</v>
      </c>
      <c r="N1116" s="8">
        <v>0</v>
      </c>
      <c r="O1116" s="10">
        <v>36000</v>
      </c>
    </row>
    <row r="1117" spans="1:15" ht="25.5" x14ac:dyDescent="0.25">
      <c r="A1117" s="6">
        <v>2018</v>
      </c>
      <c r="B1117" t="s">
        <v>158</v>
      </c>
      <c r="C1117" s="5">
        <v>33603</v>
      </c>
      <c r="D1117" s="11" t="s">
        <v>43</v>
      </c>
      <c r="E1117" s="9">
        <v>79000</v>
      </c>
      <c r="F1117" s="9">
        <v>79000</v>
      </c>
      <c r="G1117" s="10">
        <v>0</v>
      </c>
      <c r="H1117" s="9">
        <v>0</v>
      </c>
      <c r="I1117" s="9">
        <v>0</v>
      </c>
      <c r="J1117" s="10">
        <v>0</v>
      </c>
      <c r="K1117" s="10">
        <v>0</v>
      </c>
      <c r="L1117" s="9">
        <v>0</v>
      </c>
      <c r="M1117" s="8">
        <v>0</v>
      </c>
      <c r="N1117" s="8">
        <v>0</v>
      </c>
      <c r="O1117" s="10">
        <v>79000</v>
      </c>
    </row>
    <row r="1118" spans="1:15" ht="25.5" x14ac:dyDescent="0.25">
      <c r="A1118" s="6">
        <v>2018</v>
      </c>
      <c r="B1118" t="s">
        <v>158</v>
      </c>
      <c r="C1118" s="5">
        <v>33604</v>
      </c>
      <c r="D1118" s="11" t="s">
        <v>42</v>
      </c>
      <c r="E1118" s="9">
        <v>644517</v>
      </c>
      <c r="F1118" s="9">
        <v>644517</v>
      </c>
      <c r="G1118" s="10">
        <v>0</v>
      </c>
      <c r="H1118" s="9">
        <v>0</v>
      </c>
      <c r="I1118" s="9">
        <v>0</v>
      </c>
      <c r="J1118" s="10">
        <v>0</v>
      </c>
      <c r="K1118" s="10">
        <v>0</v>
      </c>
      <c r="L1118" s="9">
        <v>0</v>
      </c>
      <c r="M1118" s="8">
        <v>0</v>
      </c>
      <c r="N1118" s="8">
        <v>0</v>
      </c>
      <c r="O1118" s="10">
        <v>644517</v>
      </c>
    </row>
    <row r="1119" spans="1:15" ht="25.5" x14ac:dyDescent="0.25">
      <c r="A1119" s="6">
        <v>2018</v>
      </c>
      <c r="B1119" t="s">
        <v>158</v>
      </c>
      <c r="C1119" s="5">
        <v>33605</v>
      </c>
      <c r="D1119" s="11" t="s">
        <v>41</v>
      </c>
      <c r="E1119" s="9">
        <v>1438020</v>
      </c>
      <c r="F1119" s="9">
        <v>1438020</v>
      </c>
      <c r="G1119" s="10">
        <v>600000.02</v>
      </c>
      <c r="H1119" s="9">
        <v>0</v>
      </c>
      <c r="I1119" s="9">
        <v>8832</v>
      </c>
      <c r="J1119" s="10">
        <v>31168</v>
      </c>
      <c r="K1119" s="10">
        <v>640000.02</v>
      </c>
      <c r="L1119" s="9">
        <v>31168</v>
      </c>
      <c r="M1119" s="8">
        <v>0.44505641089831854</v>
      </c>
      <c r="N1119" s="8">
        <v>2.1674246533427907E-2</v>
      </c>
      <c r="O1119" s="10">
        <v>798019.98</v>
      </c>
    </row>
    <row r="1120" spans="1:15" x14ac:dyDescent="0.25">
      <c r="A1120" s="6">
        <v>2018</v>
      </c>
      <c r="B1120" t="s">
        <v>158</v>
      </c>
      <c r="C1120" s="5">
        <v>33801</v>
      </c>
      <c r="D1120" s="11" t="s">
        <v>40</v>
      </c>
      <c r="E1120" s="9">
        <v>3626000</v>
      </c>
      <c r="F1120" s="9">
        <v>3626000</v>
      </c>
      <c r="G1120" s="10">
        <v>122189.01000000001</v>
      </c>
      <c r="H1120" s="9">
        <v>0</v>
      </c>
      <c r="I1120" s="9">
        <v>0</v>
      </c>
      <c r="J1120" s="10">
        <v>432361.14</v>
      </c>
      <c r="K1120" s="10">
        <v>554550.15</v>
      </c>
      <c r="L1120" s="9">
        <v>432361.14</v>
      </c>
      <c r="M1120" s="8">
        <v>0.15293716216216216</v>
      </c>
      <c r="N1120" s="8">
        <v>0.11923914506343078</v>
      </c>
      <c r="O1120" s="10">
        <v>3071449.85</v>
      </c>
    </row>
    <row r="1121" spans="1:15" x14ac:dyDescent="0.25">
      <c r="A1121" s="6">
        <v>2018</v>
      </c>
      <c r="B1121" t="s">
        <v>158</v>
      </c>
      <c r="C1121" s="5">
        <v>33901</v>
      </c>
      <c r="D1121" s="11" t="s">
        <v>39</v>
      </c>
      <c r="E1121" s="9">
        <v>11722859</v>
      </c>
      <c r="F1121" s="9">
        <v>13626717</v>
      </c>
      <c r="G1121" s="10">
        <v>11712232.759000007</v>
      </c>
      <c r="H1121" s="9">
        <v>0</v>
      </c>
      <c r="I1121" s="9">
        <v>1942610.7100000009</v>
      </c>
      <c r="J1121" s="10">
        <v>4118789.140999997</v>
      </c>
      <c r="K1121" s="10">
        <v>17773632.610000007</v>
      </c>
      <c r="L1121" s="9">
        <v>4118789.140999997</v>
      </c>
      <c r="M1121" s="8">
        <v>1.3043224285057073</v>
      </c>
      <c r="N1121" s="8">
        <v>0.30225836061613354</v>
      </c>
      <c r="O1121" s="10">
        <v>-4146915.6100000069</v>
      </c>
    </row>
    <row r="1122" spans="1:15" x14ac:dyDescent="0.25">
      <c r="A1122" s="6">
        <v>2018</v>
      </c>
      <c r="B1122" t="s">
        <v>158</v>
      </c>
      <c r="C1122" s="5">
        <v>33903</v>
      </c>
      <c r="D1122" s="11" t="s">
        <v>38</v>
      </c>
      <c r="E1122" s="9">
        <v>1450855</v>
      </c>
      <c r="F1122" s="9">
        <v>1450855</v>
      </c>
      <c r="G1122" s="10">
        <v>28048.799999999999</v>
      </c>
      <c r="H1122" s="9">
        <v>0</v>
      </c>
      <c r="I1122" s="9">
        <v>371951.2</v>
      </c>
      <c r="J1122" s="10">
        <v>40507.199999999997</v>
      </c>
      <c r="K1122" s="10">
        <v>440507.2</v>
      </c>
      <c r="L1122" s="9">
        <v>40507.199999999997</v>
      </c>
      <c r="M1122" s="8">
        <v>0.30361903842906424</v>
      </c>
      <c r="N1122" s="8">
        <v>2.7919537100537267E-2</v>
      </c>
      <c r="O1122" s="10">
        <v>1010347.8</v>
      </c>
    </row>
    <row r="1123" spans="1:15" x14ac:dyDescent="0.25">
      <c r="A1123" s="6">
        <v>2018</v>
      </c>
      <c r="B1123" t="s">
        <v>158</v>
      </c>
      <c r="C1123" s="5">
        <v>34101</v>
      </c>
      <c r="D1123" s="11" t="s">
        <v>37</v>
      </c>
      <c r="E1123" s="9">
        <v>300000</v>
      </c>
      <c r="F1123" s="9">
        <v>300000</v>
      </c>
      <c r="G1123" s="10">
        <v>0</v>
      </c>
      <c r="H1123" s="9">
        <v>0</v>
      </c>
      <c r="I1123" s="9">
        <v>1300</v>
      </c>
      <c r="J1123" s="10">
        <v>24520.560000000001</v>
      </c>
      <c r="K1123" s="10">
        <v>25820.560000000001</v>
      </c>
      <c r="L1123" s="9">
        <v>24520.560000000001</v>
      </c>
      <c r="M1123" s="8">
        <v>8.6068533333333336E-2</v>
      </c>
      <c r="N1123" s="8">
        <v>8.1735200000000008E-2</v>
      </c>
      <c r="O1123" s="10">
        <v>274179.44</v>
      </c>
    </row>
    <row r="1124" spans="1:15" x14ac:dyDescent="0.25">
      <c r="A1124" s="6">
        <v>2018</v>
      </c>
      <c r="B1124" t="s">
        <v>158</v>
      </c>
      <c r="C1124" s="5">
        <v>34401</v>
      </c>
      <c r="D1124" s="11" t="s">
        <v>36</v>
      </c>
      <c r="E1124" s="9">
        <v>80000</v>
      </c>
      <c r="F1124" s="9">
        <v>9000</v>
      </c>
      <c r="G1124" s="10">
        <v>0</v>
      </c>
      <c r="H1124" s="9">
        <v>0</v>
      </c>
      <c r="I1124" s="9">
        <v>0</v>
      </c>
      <c r="J1124" s="10">
        <v>0</v>
      </c>
      <c r="K1124" s="10">
        <v>0</v>
      </c>
      <c r="L1124" s="9">
        <v>0</v>
      </c>
      <c r="M1124" s="8">
        <v>0</v>
      </c>
      <c r="N1124" s="8">
        <v>0</v>
      </c>
      <c r="O1124" s="10">
        <v>9000</v>
      </c>
    </row>
    <row r="1125" spans="1:15" x14ac:dyDescent="0.25">
      <c r="A1125" s="6">
        <v>2018</v>
      </c>
      <c r="B1125" t="s">
        <v>158</v>
      </c>
      <c r="C1125" s="5">
        <v>34501</v>
      </c>
      <c r="D1125" s="11" t="s">
        <v>35</v>
      </c>
      <c r="E1125" s="9">
        <v>500000</v>
      </c>
      <c r="F1125" s="9">
        <v>500000</v>
      </c>
      <c r="G1125" s="10">
        <v>363622.96</v>
      </c>
      <c r="H1125" s="9">
        <v>0</v>
      </c>
      <c r="I1125" s="9">
        <v>143671.25999999995</v>
      </c>
      <c r="J1125" s="10">
        <v>0</v>
      </c>
      <c r="K1125" s="10">
        <v>507294.22</v>
      </c>
      <c r="L1125" s="9">
        <v>0</v>
      </c>
      <c r="M1125" s="8">
        <v>1.01458844</v>
      </c>
      <c r="N1125" s="8">
        <v>0</v>
      </c>
      <c r="O1125" s="10">
        <v>-7294.2199999999721</v>
      </c>
    </row>
    <row r="1126" spans="1:15" x14ac:dyDescent="0.25">
      <c r="A1126" s="6">
        <v>2018</v>
      </c>
      <c r="B1126" t="s">
        <v>158</v>
      </c>
      <c r="C1126" s="5">
        <v>34601</v>
      </c>
      <c r="D1126" s="11" t="s">
        <v>34</v>
      </c>
      <c r="E1126" s="9">
        <v>1500</v>
      </c>
      <c r="F1126" s="9">
        <v>1500</v>
      </c>
      <c r="G1126" s="10">
        <v>0</v>
      </c>
      <c r="H1126" s="9">
        <v>0</v>
      </c>
      <c r="I1126" s="9">
        <v>0</v>
      </c>
      <c r="J1126" s="10">
        <v>0</v>
      </c>
      <c r="K1126" s="10">
        <v>0</v>
      </c>
      <c r="L1126" s="9">
        <v>0</v>
      </c>
      <c r="M1126" s="8">
        <v>0</v>
      </c>
      <c r="N1126" s="8">
        <v>0</v>
      </c>
      <c r="O1126" s="10">
        <v>1500</v>
      </c>
    </row>
    <row r="1127" spans="1:15" x14ac:dyDescent="0.25">
      <c r="A1127" s="6">
        <v>2018</v>
      </c>
      <c r="B1127" t="s">
        <v>158</v>
      </c>
      <c r="C1127" s="5">
        <v>34701</v>
      </c>
      <c r="D1127" s="11" t="s">
        <v>33</v>
      </c>
      <c r="E1127" s="9">
        <v>200000</v>
      </c>
      <c r="F1127" s="9">
        <v>200000</v>
      </c>
      <c r="G1127" s="10">
        <v>0</v>
      </c>
      <c r="H1127" s="9">
        <v>0</v>
      </c>
      <c r="I1127" s="9">
        <v>0</v>
      </c>
      <c r="J1127" s="10">
        <v>0</v>
      </c>
      <c r="K1127" s="10">
        <v>0</v>
      </c>
      <c r="L1127" s="9">
        <v>0</v>
      </c>
      <c r="M1127" s="8">
        <v>0</v>
      </c>
      <c r="N1127" s="8">
        <v>0</v>
      </c>
      <c r="O1127" s="10">
        <v>200000</v>
      </c>
    </row>
    <row r="1128" spans="1:15" x14ac:dyDescent="0.25">
      <c r="A1128" s="6">
        <v>2018</v>
      </c>
      <c r="B1128" t="s">
        <v>158</v>
      </c>
      <c r="C1128" s="5">
        <v>35101</v>
      </c>
      <c r="D1128" s="11" t="s">
        <v>156</v>
      </c>
      <c r="E1128" s="9">
        <v>79000</v>
      </c>
      <c r="F1128" s="9">
        <v>79000</v>
      </c>
      <c r="G1128" s="10">
        <v>0</v>
      </c>
      <c r="H1128" s="9">
        <v>0</v>
      </c>
      <c r="I1128" s="9">
        <v>0</v>
      </c>
      <c r="J1128" s="10">
        <v>0</v>
      </c>
      <c r="K1128" s="10">
        <v>0</v>
      </c>
      <c r="L1128" s="9">
        <v>0</v>
      </c>
      <c r="M1128" s="8">
        <v>0</v>
      </c>
      <c r="N1128" s="8">
        <v>0</v>
      </c>
      <c r="O1128" s="10">
        <v>79000</v>
      </c>
    </row>
    <row r="1129" spans="1:15" x14ac:dyDescent="0.25">
      <c r="A1129" s="6">
        <v>2018</v>
      </c>
      <c r="B1129" t="s">
        <v>158</v>
      </c>
      <c r="C1129" s="5">
        <v>35201</v>
      </c>
      <c r="D1129" s="11" t="s">
        <v>31</v>
      </c>
      <c r="E1129" s="9">
        <v>600000</v>
      </c>
      <c r="F1129" s="9">
        <v>600000</v>
      </c>
      <c r="G1129" s="10">
        <v>0</v>
      </c>
      <c r="H1129" s="9">
        <v>0</v>
      </c>
      <c r="I1129" s="9">
        <v>300000</v>
      </c>
      <c r="J1129" s="10">
        <v>0</v>
      </c>
      <c r="K1129" s="10">
        <v>300000</v>
      </c>
      <c r="L1129" s="9">
        <v>0</v>
      </c>
      <c r="M1129" s="8">
        <v>0.5</v>
      </c>
      <c r="N1129" s="8">
        <v>0</v>
      </c>
      <c r="O1129" s="10">
        <v>300000</v>
      </c>
    </row>
    <row r="1130" spans="1:15" x14ac:dyDescent="0.25">
      <c r="A1130" s="6">
        <v>2018</v>
      </c>
      <c r="B1130" t="s">
        <v>158</v>
      </c>
      <c r="C1130" s="5">
        <v>35301</v>
      </c>
      <c r="D1130" s="11" t="s">
        <v>30</v>
      </c>
      <c r="E1130" s="9">
        <v>842350</v>
      </c>
      <c r="F1130" s="9">
        <v>500001</v>
      </c>
      <c r="G1130" s="10">
        <v>0</v>
      </c>
      <c r="H1130" s="9">
        <v>0</v>
      </c>
      <c r="I1130" s="9">
        <v>0</v>
      </c>
      <c r="J1130" s="10">
        <v>0</v>
      </c>
      <c r="K1130" s="10">
        <v>0</v>
      </c>
      <c r="L1130" s="9">
        <v>0</v>
      </c>
      <c r="M1130" s="8">
        <v>0</v>
      </c>
      <c r="N1130" s="8">
        <v>0</v>
      </c>
      <c r="O1130" s="10">
        <v>500001</v>
      </c>
    </row>
    <row r="1131" spans="1:15" x14ac:dyDescent="0.25">
      <c r="A1131" s="6">
        <v>2018</v>
      </c>
      <c r="B1131" t="s">
        <v>158</v>
      </c>
      <c r="C1131" s="5">
        <v>35501</v>
      </c>
      <c r="D1131" s="11" t="s">
        <v>29</v>
      </c>
      <c r="E1131" s="9">
        <v>130000</v>
      </c>
      <c r="F1131" s="9">
        <v>100000</v>
      </c>
      <c r="G1131" s="10">
        <v>0</v>
      </c>
      <c r="H1131" s="9">
        <v>0</v>
      </c>
      <c r="I1131" s="9">
        <v>0</v>
      </c>
      <c r="J1131" s="10">
        <v>335</v>
      </c>
      <c r="K1131" s="10">
        <v>335</v>
      </c>
      <c r="L1131" s="9">
        <v>335</v>
      </c>
      <c r="M1131" s="8">
        <v>3.3500000000000001E-3</v>
      </c>
      <c r="N1131" s="8">
        <v>3.3500000000000001E-3</v>
      </c>
      <c r="O1131" s="10">
        <v>99665</v>
      </c>
    </row>
    <row r="1132" spans="1:15" x14ac:dyDescent="0.25">
      <c r="A1132" s="6">
        <v>2018</v>
      </c>
      <c r="B1132" t="s">
        <v>158</v>
      </c>
      <c r="C1132" s="5">
        <v>35701</v>
      </c>
      <c r="D1132" s="11" t="s">
        <v>28</v>
      </c>
      <c r="E1132" s="9">
        <v>775000</v>
      </c>
      <c r="F1132" s="9">
        <v>475000</v>
      </c>
      <c r="G1132" s="10">
        <v>126322.75</v>
      </c>
      <c r="H1132" s="9">
        <v>0</v>
      </c>
      <c r="I1132" s="9">
        <v>30508</v>
      </c>
      <c r="J1132" s="10">
        <v>0</v>
      </c>
      <c r="K1132" s="10">
        <v>156830.75</v>
      </c>
      <c r="L1132" s="9">
        <v>0</v>
      </c>
      <c r="M1132" s="8">
        <v>0.33017000000000002</v>
      </c>
      <c r="N1132" s="8">
        <v>0</v>
      </c>
      <c r="O1132" s="10">
        <v>318169.25</v>
      </c>
    </row>
    <row r="1133" spans="1:15" x14ac:dyDescent="0.25">
      <c r="A1133" s="6">
        <v>2018</v>
      </c>
      <c r="B1133" t="s">
        <v>158</v>
      </c>
      <c r="C1133" s="5">
        <v>35801</v>
      </c>
      <c r="D1133" s="11" t="s">
        <v>27</v>
      </c>
      <c r="E1133" s="9">
        <v>3867383</v>
      </c>
      <c r="F1133" s="9">
        <v>3867383</v>
      </c>
      <c r="G1133" s="10">
        <v>3832460.54</v>
      </c>
      <c r="H1133" s="9">
        <v>0</v>
      </c>
      <c r="I1133" s="9">
        <v>9922.4599999999627</v>
      </c>
      <c r="J1133" s="10">
        <v>900</v>
      </c>
      <c r="K1133" s="10">
        <v>3843283</v>
      </c>
      <c r="L1133" s="9">
        <v>900</v>
      </c>
      <c r="M1133" s="8">
        <v>0.99376839583770216</v>
      </c>
      <c r="N1133" s="8">
        <v>2.3271550813560487E-4</v>
      </c>
      <c r="O1133" s="10">
        <v>24100</v>
      </c>
    </row>
    <row r="1134" spans="1:15" x14ac:dyDescent="0.25">
      <c r="A1134" s="6">
        <v>2018</v>
      </c>
      <c r="B1134" t="s">
        <v>158</v>
      </c>
      <c r="C1134" s="5">
        <v>35901</v>
      </c>
      <c r="D1134" s="11" t="s">
        <v>26</v>
      </c>
      <c r="E1134" s="9">
        <v>400000</v>
      </c>
      <c r="F1134" s="9">
        <v>100000</v>
      </c>
      <c r="G1134" s="10">
        <v>83761.399999999994</v>
      </c>
      <c r="H1134" s="9">
        <v>0</v>
      </c>
      <c r="I1134" s="9">
        <v>13238.599999999999</v>
      </c>
      <c r="J1134" s="10">
        <v>0</v>
      </c>
      <c r="K1134" s="10">
        <v>97000</v>
      </c>
      <c r="L1134" s="9">
        <v>0</v>
      </c>
      <c r="M1134" s="8">
        <v>0.97</v>
      </c>
      <c r="N1134" s="8">
        <v>0</v>
      </c>
      <c r="O1134" s="10">
        <v>3000</v>
      </c>
    </row>
    <row r="1135" spans="1:15" x14ac:dyDescent="0.25">
      <c r="A1135" s="6">
        <v>2018</v>
      </c>
      <c r="B1135" t="s">
        <v>158</v>
      </c>
      <c r="C1135" s="5">
        <v>36201</v>
      </c>
      <c r="D1135" s="11" t="s">
        <v>25</v>
      </c>
      <c r="E1135" s="9">
        <v>0</v>
      </c>
      <c r="F1135" s="9">
        <v>0</v>
      </c>
      <c r="G1135" s="10">
        <v>0</v>
      </c>
      <c r="H1135" s="9">
        <v>0</v>
      </c>
      <c r="I1135" s="9">
        <v>0</v>
      </c>
      <c r="J1135" s="10">
        <v>0</v>
      </c>
      <c r="K1135" s="10">
        <v>0</v>
      </c>
      <c r="L1135" s="9">
        <v>0</v>
      </c>
      <c r="M1135" s="8">
        <v>0</v>
      </c>
      <c r="N1135" s="8">
        <v>0</v>
      </c>
      <c r="O1135" s="10">
        <v>0</v>
      </c>
    </row>
    <row r="1136" spans="1:15" x14ac:dyDescent="0.25">
      <c r="A1136" s="6">
        <v>2018</v>
      </c>
      <c r="B1136" t="s">
        <v>158</v>
      </c>
      <c r="C1136" s="5">
        <v>37101</v>
      </c>
      <c r="D1136" s="11" t="s">
        <v>24</v>
      </c>
      <c r="E1136" s="9">
        <v>300000</v>
      </c>
      <c r="F1136" s="9">
        <v>300000</v>
      </c>
      <c r="G1136" s="10">
        <v>173706</v>
      </c>
      <c r="H1136" s="9">
        <v>0</v>
      </c>
      <c r="I1136" s="9">
        <v>0</v>
      </c>
      <c r="J1136" s="10">
        <v>26294</v>
      </c>
      <c r="K1136" s="10">
        <v>200000</v>
      </c>
      <c r="L1136" s="9">
        <v>26294</v>
      </c>
      <c r="M1136" s="8">
        <v>0.66666666666666663</v>
      </c>
      <c r="N1136" s="8">
        <v>8.7646666666666664E-2</v>
      </c>
      <c r="O1136" s="10">
        <v>100000</v>
      </c>
    </row>
    <row r="1137" spans="1:15" ht="25.5" x14ac:dyDescent="0.25">
      <c r="A1137" s="6">
        <v>2018</v>
      </c>
      <c r="B1137" t="s">
        <v>158</v>
      </c>
      <c r="C1137" s="5">
        <v>37104</v>
      </c>
      <c r="D1137" s="11" t="s">
        <v>23</v>
      </c>
      <c r="E1137" s="9">
        <v>150000</v>
      </c>
      <c r="F1137" s="9">
        <v>150000</v>
      </c>
      <c r="G1137" s="10">
        <v>63466.479999999996</v>
      </c>
      <c r="H1137" s="9">
        <v>0</v>
      </c>
      <c r="I1137" s="9">
        <v>0</v>
      </c>
      <c r="J1137" s="10">
        <v>26533.52</v>
      </c>
      <c r="K1137" s="10">
        <v>90000</v>
      </c>
      <c r="L1137" s="9">
        <v>26533.52</v>
      </c>
      <c r="M1137" s="8">
        <v>0.6</v>
      </c>
      <c r="N1137" s="8">
        <v>0.17689013333333334</v>
      </c>
      <c r="O1137" s="10">
        <v>60000</v>
      </c>
    </row>
    <row r="1138" spans="1:15" ht="25.5" x14ac:dyDescent="0.25">
      <c r="A1138" s="6">
        <v>2018</v>
      </c>
      <c r="B1138" t="s">
        <v>158</v>
      </c>
      <c r="C1138" s="5">
        <v>37106</v>
      </c>
      <c r="D1138" s="11" t="s">
        <v>22</v>
      </c>
      <c r="E1138" s="9">
        <v>478517</v>
      </c>
      <c r="F1138" s="9">
        <v>478517</v>
      </c>
      <c r="G1138" s="10">
        <v>361281.28000000003</v>
      </c>
      <c r="H1138" s="9">
        <v>0</v>
      </c>
      <c r="I1138" s="9">
        <v>116.40999999997439</v>
      </c>
      <c r="J1138" s="10">
        <v>117119.31</v>
      </c>
      <c r="K1138" s="10">
        <v>478517</v>
      </c>
      <c r="L1138" s="9">
        <v>117119.31</v>
      </c>
      <c r="M1138" s="8">
        <v>1</v>
      </c>
      <c r="N1138" s="8">
        <v>0.24475475270471059</v>
      </c>
      <c r="O1138" s="10">
        <v>0</v>
      </c>
    </row>
    <row r="1139" spans="1:15" x14ac:dyDescent="0.25">
      <c r="A1139" s="6">
        <v>2018</v>
      </c>
      <c r="B1139" t="s">
        <v>158</v>
      </c>
      <c r="C1139" s="5">
        <v>37201</v>
      </c>
      <c r="D1139" s="11" t="s">
        <v>21</v>
      </c>
      <c r="E1139" s="9">
        <v>114000</v>
      </c>
      <c r="F1139" s="9">
        <v>114000</v>
      </c>
      <c r="G1139" s="10">
        <v>30000</v>
      </c>
      <c r="H1139" s="9">
        <v>0</v>
      </c>
      <c r="I1139" s="9">
        <v>0</v>
      </c>
      <c r="J1139" s="10">
        <v>12197.56</v>
      </c>
      <c r="K1139" s="10">
        <v>42197.56</v>
      </c>
      <c r="L1139" s="9">
        <v>12197.56</v>
      </c>
      <c r="M1139" s="8">
        <v>0.37015403508771927</v>
      </c>
      <c r="N1139" s="8">
        <v>0.10699614035087719</v>
      </c>
      <c r="O1139" s="10">
        <v>71802.44</v>
      </c>
    </row>
    <row r="1140" spans="1:15" ht="25.5" x14ac:dyDescent="0.25">
      <c r="A1140" s="6">
        <v>2018</v>
      </c>
      <c r="B1140" t="s">
        <v>158</v>
      </c>
      <c r="C1140" s="5">
        <v>37204</v>
      </c>
      <c r="D1140" s="11" t="s">
        <v>20</v>
      </c>
      <c r="E1140" s="9">
        <v>17600</v>
      </c>
      <c r="F1140" s="9">
        <v>17600</v>
      </c>
      <c r="G1140" s="10">
        <v>10000</v>
      </c>
      <c r="H1140" s="9">
        <v>0</v>
      </c>
      <c r="I1140" s="9">
        <v>0</v>
      </c>
      <c r="J1140" s="10">
        <v>0</v>
      </c>
      <c r="K1140" s="10">
        <v>10000</v>
      </c>
      <c r="L1140" s="9">
        <v>0</v>
      </c>
      <c r="M1140" s="8">
        <v>0.56818181818181823</v>
      </c>
      <c r="N1140" s="8">
        <v>0</v>
      </c>
      <c r="O1140" s="10">
        <v>7600</v>
      </c>
    </row>
    <row r="1141" spans="1:15" x14ac:dyDescent="0.25">
      <c r="A1141" s="6">
        <v>2018</v>
      </c>
      <c r="B1141" t="s">
        <v>158</v>
      </c>
      <c r="C1141" s="5">
        <v>37501</v>
      </c>
      <c r="D1141" s="11" t="s">
        <v>19</v>
      </c>
      <c r="E1141" s="9">
        <v>165000</v>
      </c>
      <c r="F1141" s="9">
        <v>165000</v>
      </c>
      <c r="G1141" s="10">
        <v>104599.41</v>
      </c>
      <c r="H1141" s="9">
        <v>0</v>
      </c>
      <c r="I1141" s="9">
        <v>400.58999999999651</v>
      </c>
      <c r="J1141" s="10">
        <v>16026</v>
      </c>
      <c r="K1141" s="10">
        <v>121026</v>
      </c>
      <c r="L1141" s="9">
        <v>16026</v>
      </c>
      <c r="M1141" s="8">
        <v>0.73349090909090908</v>
      </c>
      <c r="N1141" s="8">
        <v>9.7127272727272729E-2</v>
      </c>
      <c r="O1141" s="10">
        <v>43974</v>
      </c>
    </row>
    <row r="1142" spans="1:15" x14ac:dyDescent="0.25">
      <c r="A1142" s="6">
        <v>2018</v>
      </c>
      <c r="B1142" t="s">
        <v>158</v>
      </c>
      <c r="C1142" s="5">
        <v>37504</v>
      </c>
      <c r="D1142" s="11" t="s">
        <v>18</v>
      </c>
      <c r="E1142" s="9">
        <v>130000</v>
      </c>
      <c r="F1142" s="9">
        <v>130000</v>
      </c>
      <c r="G1142" s="10">
        <v>30000</v>
      </c>
      <c r="H1142" s="9">
        <v>0</v>
      </c>
      <c r="I1142" s="9">
        <v>0</v>
      </c>
      <c r="J1142" s="10">
        <v>26457.97</v>
      </c>
      <c r="K1142" s="10">
        <v>56457.97</v>
      </c>
      <c r="L1142" s="9">
        <v>26457.97</v>
      </c>
      <c r="M1142" s="8">
        <v>0.43429207692307692</v>
      </c>
      <c r="N1142" s="8">
        <v>0.20352284615384617</v>
      </c>
      <c r="O1142" s="10">
        <v>73542.03</v>
      </c>
    </row>
    <row r="1143" spans="1:15" ht="25.5" x14ac:dyDescent="0.25">
      <c r="A1143" s="6">
        <v>2018</v>
      </c>
      <c r="B1143" t="s">
        <v>158</v>
      </c>
      <c r="C1143" s="5">
        <v>37602</v>
      </c>
      <c r="D1143" s="11" t="s">
        <v>17</v>
      </c>
      <c r="E1143" s="9">
        <v>532606</v>
      </c>
      <c r="F1143" s="9">
        <v>532606</v>
      </c>
      <c r="G1143" s="10">
        <v>50000</v>
      </c>
      <c r="H1143" s="9">
        <v>0</v>
      </c>
      <c r="I1143" s="9">
        <v>0</v>
      </c>
      <c r="J1143" s="10">
        <v>68381.69</v>
      </c>
      <c r="K1143" s="10">
        <v>118381.69</v>
      </c>
      <c r="L1143" s="9">
        <v>68381.69</v>
      </c>
      <c r="M1143" s="8">
        <v>0.22226878780937503</v>
      </c>
      <c r="N1143" s="8">
        <v>0.12839076165120183</v>
      </c>
      <c r="O1143" s="10">
        <v>414224.31</v>
      </c>
    </row>
    <row r="1144" spans="1:15" x14ac:dyDescent="0.25">
      <c r="A1144" s="6">
        <v>2018</v>
      </c>
      <c r="B1144" t="s">
        <v>158</v>
      </c>
      <c r="C1144" s="5">
        <v>38301</v>
      </c>
      <c r="D1144" s="11" t="s">
        <v>16</v>
      </c>
      <c r="E1144" s="9">
        <v>322500</v>
      </c>
      <c r="F1144" s="9">
        <v>322500</v>
      </c>
      <c r="G1144" s="10">
        <v>0</v>
      </c>
      <c r="H1144" s="9">
        <v>0</v>
      </c>
      <c r="I1144" s="9">
        <v>0</v>
      </c>
      <c r="J1144" s="10">
        <v>25034.34</v>
      </c>
      <c r="K1144" s="10">
        <v>25034.34</v>
      </c>
      <c r="L1144" s="9">
        <v>25034.34</v>
      </c>
      <c r="M1144" s="8">
        <v>7.7625860465116284E-2</v>
      </c>
      <c r="N1144" s="8">
        <v>7.7625860465116284E-2</v>
      </c>
      <c r="O1144" s="10">
        <v>297465.65999999997</v>
      </c>
    </row>
    <row r="1145" spans="1:15" x14ac:dyDescent="0.25">
      <c r="A1145" s="6">
        <v>2018</v>
      </c>
      <c r="B1145" t="s">
        <v>158</v>
      </c>
      <c r="C1145" s="5">
        <v>38401</v>
      </c>
      <c r="D1145" s="11" t="s">
        <v>15</v>
      </c>
      <c r="E1145" s="9">
        <v>673739</v>
      </c>
      <c r="F1145" s="9">
        <v>673739</v>
      </c>
      <c r="G1145" s="10">
        <v>0</v>
      </c>
      <c r="H1145" s="9">
        <v>0</v>
      </c>
      <c r="I1145" s="9">
        <v>0</v>
      </c>
      <c r="J1145" s="10">
        <v>68421</v>
      </c>
      <c r="K1145" s="10">
        <v>68421</v>
      </c>
      <c r="L1145" s="9">
        <v>68421</v>
      </c>
      <c r="M1145" s="8">
        <v>0.10155416266536448</v>
      </c>
      <c r="N1145" s="8">
        <v>0.10155416266536448</v>
      </c>
      <c r="O1145" s="10">
        <v>605318</v>
      </c>
    </row>
    <row r="1146" spans="1:15" x14ac:dyDescent="0.25">
      <c r="A1146" s="6">
        <v>2018</v>
      </c>
      <c r="B1146" t="s">
        <v>158</v>
      </c>
      <c r="C1146" s="5">
        <v>38501</v>
      </c>
      <c r="D1146" s="11" t="s">
        <v>14</v>
      </c>
      <c r="E1146" s="9">
        <v>50000</v>
      </c>
      <c r="F1146" s="9">
        <v>50000</v>
      </c>
      <c r="G1146" s="10">
        <v>0</v>
      </c>
      <c r="H1146" s="9">
        <v>0</v>
      </c>
      <c r="I1146" s="9">
        <v>0</v>
      </c>
      <c r="J1146" s="10">
        <v>4234</v>
      </c>
      <c r="K1146" s="10">
        <v>4234</v>
      </c>
      <c r="L1146" s="9">
        <v>4234</v>
      </c>
      <c r="M1146" s="8">
        <v>8.4680000000000005E-2</v>
      </c>
      <c r="N1146" s="8">
        <v>8.4680000000000005E-2</v>
      </c>
      <c r="O1146" s="10">
        <v>45766</v>
      </c>
    </row>
    <row r="1147" spans="1:15" x14ac:dyDescent="0.25">
      <c r="A1147" s="6">
        <v>2018</v>
      </c>
      <c r="B1147" t="s">
        <v>158</v>
      </c>
      <c r="C1147" s="5">
        <v>39202</v>
      </c>
      <c r="D1147" s="11" t="s">
        <v>13</v>
      </c>
      <c r="E1147" s="9">
        <v>301000</v>
      </c>
      <c r="F1147" s="9">
        <v>301000</v>
      </c>
      <c r="G1147" s="10">
        <v>0</v>
      </c>
      <c r="H1147" s="9">
        <v>0</v>
      </c>
      <c r="I1147" s="9">
        <v>0</v>
      </c>
      <c r="J1147" s="10">
        <v>5354</v>
      </c>
      <c r="K1147" s="10">
        <v>5354</v>
      </c>
      <c r="L1147" s="9">
        <v>5354</v>
      </c>
      <c r="M1147" s="8">
        <v>1.7787375415282393E-2</v>
      </c>
      <c r="N1147" s="8">
        <v>1.7787375415282393E-2</v>
      </c>
      <c r="O1147" s="10">
        <v>295646</v>
      </c>
    </row>
    <row r="1148" spans="1:15" x14ac:dyDescent="0.25">
      <c r="A1148" s="6">
        <v>2018</v>
      </c>
      <c r="B1148" t="s">
        <v>158</v>
      </c>
      <c r="C1148" s="5">
        <v>39801</v>
      </c>
      <c r="D1148" s="11" t="s">
        <v>11</v>
      </c>
      <c r="E1148" s="9">
        <v>2765000</v>
      </c>
      <c r="F1148" s="9">
        <v>2765000</v>
      </c>
      <c r="G1148" s="10">
        <v>0</v>
      </c>
      <c r="H1148" s="9">
        <v>0</v>
      </c>
      <c r="I1148" s="9">
        <v>0</v>
      </c>
      <c r="J1148" s="10">
        <v>335063</v>
      </c>
      <c r="K1148" s="10">
        <v>335063</v>
      </c>
      <c r="L1148" s="9">
        <v>335063</v>
      </c>
      <c r="M1148" s="8">
        <v>0.12118010849909584</v>
      </c>
      <c r="N1148" s="8">
        <v>0.12118010849909584</v>
      </c>
      <c r="O1148" s="10">
        <v>2429937</v>
      </c>
    </row>
    <row r="1149" spans="1:15" x14ac:dyDescent="0.25">
      <c r="A1149" s="6">
        <v>2018</v>
      </c>
      <c r="B1149" t="s">
        <v>158</v>
      </c>
      <c r="C1149" s="5">
        <v>43901</v>
      </c>
      <c r="D1149" s="11" t="s">
        <v>10</v>
      </c>
      <c r="E1149" s="9">
        <v>4153610</v>
      </c>
      <c r="F1149" s="9">
        <v>4153610</v>
      </c>
      <c r="G1149" s="10">
        <v>0</v>
      </c>
      <c r="H1149" s="9">
        <v>0</v>
      </c>
      <c r="I1149" s="9">
        <v>0</v>
      </c>
      <c r="J1149" s="10">
        <v>1005465.8299999966</v>
      </c>
      <c r="K1149" s="10">
        <v>1005465.8299999966</v>
      </c>
      <c r="L1149" s="9">
        <v>1005465.8299999966</v>
      </c>
      <c r="M1149" s="8">
        <v>0.24207035085142722</v>
      </c>
      <c r="N1149" s="8">
        <v>0.24207035085142722</v>
      </c>
      <c r="O1149" s="10">
        <v>3148144.1700000037</v>
      </c>
    </row>
    <row r="1150" spans="1:15" x14ac:dyDescent="0.25">
      <c r="A1150" s="6">
        <v>2018</v>
      </c>
      <c r="B1150" t="s">
        <v>158</v>
      </c>
      <c r="C1150" s="5">
        <v>44102</v>
      </c>
      <c r="D1150" s="11" t="s">
        <v>9</v>
      </c>
      <c r="E1150" s="9">
        <v>1786928</v>
      </c>
      <c r="F1150" s="9">
        <v>1786928</v>
      </c>
      <c r="G1150" s="10">
        <v>488000</v>
      </c>
      <c r="H1150" s="9">
        <v>0</v>
      </c>
      <c r="I1150" s="9">
        <v>15000</v>
      </c>
      <c r="J1150" s="10">
        <v>26078</v>
      </c>
      <c r="K1150" s="10">
        <v>529078</v>
      </c>
      <c r="L1150" s="9">
        <v>26078</v>
      </c>
      <c r="M1150" s="8">
        <v>0.29608243868807249</v>
      </c>
      <c r="N1150" s="8">
        <v>1.4593760912582935E-2</v>
      </c>
      <c r="O1150" s="10">
        <v>1257850</v>
      </c>
    </row>
    <row r="1151" spans="1:15" x14ac:dyDescent="0.25">
      <c r="A1151" s="6">
        <v>2018</v>
      </c>
      <c r="B1151" t="s">
        <v>158</v>
      </c>
      <c r="C1151" s="5">
        <v>44106</v>
      </c>
      <c r="D1151" s="11" t="s">
        <v>157</v>
      </c>
      <c r="E1151" s="9">
        <v>410267</v>
      </c>
      <c r="F1151" s="9">
        <v>410267</v>
      </c>
      <c r="G1151" s="10">
        <v>10000</v>
      </c>
      <c r="H1151" s="9">
        <v>0</v>
      </c>
      <c r="I1151" s="9">
        <v>0</v>
      </c>
      <c r="J1151" s="10">
        <v>26000</v>
      </c>
      <c r="K1151" s="10">
        <v>36000</v>
      </c>
      <c r="L1151" s="9">
        <v>26000</v>
      </c>
      <c r="M1151" s="8">
        <v>8.7747735011590014E-2</v>
      </c>
      <c r="N1151" s="8">
        <v>6.3373364175037236E-2</v>
      </c>
      <c r="O1151" s="10">
        <v>374267</v>
      </c>
    </row>
    <row r="1152" spans="1:15" x14ac:dyDescent="0.25">
      <c r="A1152" s="6">
        <v>2018</v>
      </c>
      <c r="B1152" t="s">
        <v>128</v>
      </c>
      <c r="C1152" s="5">
        <v>11301</v>
      </c>
      <c r="D1152" s="11" t="s">
        <v>111</v>
      </c>
      <c r="E1152" s="9">
        <v>47435950</v>
      </c>
      <c r="F1152" s="9">
        <v>47008379</v>
      </c>
      <c r="G1152" s="10">
        <v>0</v>
      </c>
      <c r="H1152" s="9">
        <v>0</v>
      </c>
      <c r="I1152" s="9">
        <v>0</v>
      </c>
      <c r="J1152" s="10">
        <v>20614729.529999997</v>
      </c>
      <c r="K1152" s="10">
        <v>20614729.529999997</v>
      </c>
      <c r="L1152" s="9">
        <v>20614729.529999997</v>
      </c>
      <c r="M1152" s="8">
        <v>0.43853308640997807</v>
      </c>
      <c r="N1152" s="8">
        <v>0.43853308640997807</v>
      </c>
      <c r="O1152" s="10">
        <v>26393649.470000003</v>
      </c>
    </row>
    <row r="1153" spans="1:15" x14ac:dyDescent="0.25">
      <c r="A1153" s="6">
        <v>2018</v>
      </c>
      <c r="B1153" t="s">
        <v>128</v>
      </c>
      <c r="C1153" s="5">
        <v>12201</v>
      </c>
      <c r="D1153" s="11" t="s">
        <v>110</v>
      </c>
      <c r="E1153" s="9">
        <v>3332745</v>
      </c>
      <c r="F1153" s="9">
        <v>3332745</v>
      </c>
      <c r="G1153" s="10">
        <v>0</v>
      </c>
      <c r="H1153" s="9">
        <v>0</v>
      </c>
      <c r="I1153" s="9">
        <v>0</v>
      </c>
      <c r="J1153" s="10">
        <v>971139.92999999993</v>
      </c>
      <c r="K1153" s="10">
        <v>971139.92999999993</v>
      </c>
      <c r="L1153" s="9">
        <v>971139.92999999993</v>
      </c>
      <c r="M1153" s="8">
        <v>0.29139340993685381</v>
      </c>
      <c r="N1153" s="8">
        <v>0.29139340993685381</v>
      </c>
      <c r="O1153" s="10">
        <v>2361605.0700000003</v>
      </c>
    </row>
    <row r="1154" spans="1:15" x14ac:dyDescent="0.25">
      <c r="A1154" s="6">
        <v>2018</v>
      </c>
      <c r="B1154" t="s">
        <v>128</v>
      </c>
      <c r="C1154" s="5">
        <v>12301</v>
      </c>
      <c r="D1154" s="11" t="s">
        <v>154</v>
      </c>
      <c r="E1154" s="9">
        <v>0</v>
      </c>
      <c r="F1154" s="9">
        <v>0</v>
      </c>
      <c r="G1154" s="10">
        <v>0</v>
      </c>
      <c r="H1154" s="9">
        <v>0</v>
      </c>
      <c r="I1154" s="9">
        <v>0</v>
      </c>
      <c r="J1154" s="10">
        <v>0</v>
      </c>
      <c r="K1154" s="10">
        <v>0</v>
      </c>
      <c r="L1154" s="9">
        <v>0</v>
      </c>
      <c r="M1154" s="8">
        <v>0</v>
      </c>
      <c r="N1154" s="8">
        <v>0</v>
      </c>
      <c r="O1154" s="10">
        <v>0</v>
      </c>
    </row>
    <row r="1155" spans="1:15" x14ac:dyDescent="0.25">
      <c r="A1155" s="6">
        <v>2018</v>
      </c>
      <c r="B1155" t="s">
        <v>128</v>
      </c>
      <c r="C1155" s="5">
        <v>13101</v>
      </c>
      <c r="D1155" s="11" t="s">
        <v>109</v>
      </c>
      <c r="E1155" s="9">
        <v>32100</v>
      </c>
      <c r="F1155" s="9">
        <v>32100</v>
      </c>
      <c r="G1155" s="10">
        <v>0</v>
      </c>
      <c r="H1155" s="9">
        <v>0</v>
      </c>
      <c r="I1155" s="9">
        <v>0</v>
      </c>
      <c r="J1155" s="10">
        <v>12900</v>
      </c>
      <c r="K1155" s="10">
        <v>12900</v>
      </c>
      <c r="L1155" s="9">
        <v>12900</v>
      </c>
      <c r="M1155" s="8">
        <v>0.40186915887850466</v>
      </c>
      <c r="N1155" s="8">
        <v>0.40186915887850466</v>
      </c>
      <c r="O1155" s="10">
        <v>19200</v>
      </c>
    </row>
    <row r="1156" spans="1:15" ht="25.5" x14ac:dyDescent="0.25">
      <c r="A1156" s="6">
        <v>2018</v>
      </c>
      <c r="B1156" t="s">
        <v>128</v>
      </c>
      <c r="C1156" s="5">
        <v>13102</v>
      </c>
      <c r="D1156" s="11" t="s">
        <v>108</v>
      </c>
      <c r="E1156" s="9">
        <v>13222127</v>
      </c>
      <c r="F1156" s="9">
        <v>13222127</v>
      </c>
      <c r="G1156" s="10">
        <v>0</v>
      </c>
      <c r="H1156" s="9">
        <v>0</v>
      </c>
      <c r="I1156" s="9">
        <v>0</v>
      </c>
      <c r="J1156" s="10">
        <v>6696617.5800000001</v>
      </c>
      <c r="K1156" s="10">
        <v>6696617.5800000001</v>
      </c>
      <c r="L1156" s="9">
        <v>6696617.5800000001</v>
      </c>
      <c r="M1156" s="8">
        <v>0.50647052323729758</v>
      </c>
      <c r="N1156" s="8">
        <v>0.50647052323729758</v>
      </c>
      <c r="O1156" s="10">
        <v>6525509.4199999999</v>
      </c>
    </row>
    <row r="1157" spans="1:15" x14ac:dyDescent="0.25">
      <c r="A1157" s="6">
        <v>2018</v>
      </c>
      <c r="B1157" t="s">
        <v>128</v>
      </c>
      <c r="C1157" s="5">
        <v>13201</v>
      </c>
      <c r="D1157" s="11" t="s">
        <v>107</v>
      </c>
      <c r="E1157" s="9">
        <v>3550843</v>
      </c>
      <c r="F1157" s="9">
        <v>3550843</v>
      </c>
      <c r="G1157" s="10">
        <v>0</v>
      </c>
      <c r="H1157" s="9">
        <v>0</v>
      </c>
      <c r="I1157" s="9">
        <v>0</v>
      </c>
      <c r="J1157" s="10">
        <v>1309768.0199999998</v>
      </c>
      <c r="K1157" s="10">
        <v>1309768.0199999998</v>
      </c>
      <c r="L1157" s="9">
        <v>1309768.0199999998</v>
      </c>
      <c r="M1157" s="8">
        <v>0.36886114649394519</v>
      </c>
      <c r="N1157" s="8">
        <v>0.36886114649394519</v>
      </c>
      <c r="O1157" s="10">
        <v>2241074.9800000004</v>
      </c>
    </row>
    <row r="1158" spans="1:15" x14ac:dyDescent="0.25">
      <c r="A1158" s="6">
        <v>2018</v>
      </c>
      <c r="B1158" t="s">
        <v>128</v>
      </c>
      <c r="C1158" s="5">
        <v>13202</v>
      </c>
      <c r="D1158" s="11" t="s">
        <v>106</v>
      </c>
      <c r="E1158" s="9">
        <v>6031977</v>
      </c>
      <c r="F1158" s="9">
        <v>6031977</v>
      </c>
      <c r="G1158" s="10">
        <v>0</v>
      </c>
      <c r="H1158" s="9">
        <v>0</v>
      </c>
      <c r="I1158" s="9">
        <v>0</v>
      </c>
      <c r="J1158" s="10">
        <v>8579.4</v>
      </c>
      <c r="K1158" s="10">
        <v>8579.4</v>
      </c>
      <c r="L1158" s="9">
        <v>8579.4</v>
      </c>
      <c r="M1158" s="8">
        <v>1.4223197469088492E-3</v>
      </c>
      <c r="N1158" s="8">
        <v>1.4223197469088492E-3</v>
      </c>
      <c r="O1158" s="10">
        <v>6023397.5999999996</v>
      </c>
    </row>
    <row r="1159" spans="1:15" x14ac:dyDescent="0.25">
      <c r="A1159" s="6">
        <v>2018</v>
      </c>
      <c r="B1159" t="s">
        <v>128</v>
      </c>
      <c r="C1159" s="5">
        <v>13301</v>
      </c>
      <c r="D1159" s="11" t="s">
        <v>131</v>
      </c>
      <c r="E1159" s="9">
        <v>231018</v>
      </c>
      <c r="F1159" s="9">
        <v>231018</v>
      </c>
      <c r="G1159" s="10">
        <v>0</v>
      </c>
      <c r="H1159" s="9">
        <v>0</v>
      </c>
      <c r="I1159" s="9">
        <v>0</v>
      </c>
      <c r="J1159" s="10">
        <v>39807.200000000004</v>
      </c>
      <c r="K1159" s="10">
        <v>39807.200000000004</v>
      </c>
      <c r="L1159" s="9">
        <v>39807.200000000004</v>
      </c>
      <c r="M1159" s="8">
        <v>0.17231211420755094</v>
      </c>
      <c r="N1159" s="8">
        <v>0.17231211420755094</v>
      </c>
      <c r="O1159" s="10">
        <v>191210.8</v>
      </c>
    </row>
    <row r="1160" spans="1:15" x14ac:dyDescent="0.25">
      <c r="A1160" s="6">
        <v>2018</v>
      </c>
      <c r="B1160" t="s">
        <v>128</v>
      </c>
      <c r="C1160" s="5">
        <v>13409</v>
      </c>
      <c r="D1160" s="11" t="s">
        <v>105</v>
      </c>
      <c r="E1160" s="9">
        <v>847030</v>
      </c>
      <c r="F1160" s="9">
        <v>847030</v>
      </c>
      <c r="G1160" s="10">
        <v>0</v>
      </c>
      <c r="H1160" s="9">
        <v>0</v>
      </c>
      <c r="I1160" s="9">
        <v>0</v>
      </c>
      <c r="J1160" s="10">
        <v>368721.47</v>
      </c>
      <c r="K1160" s="10">
        <v>368721.47</v>
      </c>
      <c r="L1160" s="9">
        <v>368721.47</v>
      </c>
      <c r="M1160" s="8">
        <v>0.43531099252682903</v>
      </c>
      <c r="N1160" s="8">
        <v>0.43531099252682903</v>
      </c>
      <c r="O1160" s="10">
        <v>478308.53</v>
      </c>
    </row>
    <row r="1161" spans="1:15" x14ac:dyDescent="0.25">
      <c r="A1161" s="6">
        <v>2018</v>
      </c>
      <c r="B1161" t="s">
        <v>128</v>
      </c>
      <c r="C1161" s="5">
        <v>14101</v>
      </c>
      <c r="D1161" s="11" t="s">
        <v>104</v>
      </c>
      <c r="E1161" s="9">
        <v>4619945</v>
      </c>
      <c r="F1161" s="9">
        <v>4619945</v>
      </c>
      <c r="G1161" s="10">
        <v>0</v>
      </c>
      <c r="H1161" s="9">
        <v>0</v>
      </c>
      <c r="I1161" s="9">
        <v>0</v>
      </c>
      <c r="J1161" s="10">
        <v>1907410.2000000002</v>
      </c>
      <c r="K1161" s="10">
        <v>1907410.2000000002</v>
      </c>
      <c r="L1161" s="9">
        <v>1907410.2000000002</v>
      </c>
      <c r="M1161" s="8">
        <v>0.41286426570013285</v>
      </c>
      <c r="N1161" s="8">
        <v>0.41286426570013285</v>
      </c>
      <c r="O1161" s="10">
        <v>2712534.8</v>
      </c>
    </row>
    <row r="1162" spans="1:15" x14ac:dyDescent="0.25">
      <c r="A1162" s="6">
        <v>2018</v>
      </c>
      <c r="B1162" t="s">
        <v>128</v>
      </c>
      <c r="C1162" s="5">
        <v>14105</v>
      </c>
      <c r="D1162" s="11" t="s">
        <v>103</v>
      </c>
      <c r="E1162" s="9">
        <v>1533824</v>
      </c>
      <c r="F1162" s="9">
        <v>1533824</v>
      </c>
      <c r="G1162" s="10">
        <v>0</v>
      </c>
      <c r="H1162" s="9">
        <v>0</v>
      </c>
      <c r="I1162" s="9">
        <v>0</v>
      </c>
      <c r="J1162" s="10">
        <v>580508.06000000006</v>
      </c>
      <c r="K1162" s="10">
        <v>580508.06000000006</v>
      </c>
      <c r="L1162" s="9">
        <v>580508.06000000006</v>
      </c>
      <c r="M1162" s="8">
        <v>0.37847110229074526</v>
      </c>
      <c r="N1162" s="8">
        <v>0.37847110229074526</v>
      </c>
      <c r="O1162" s="10">
        <v>953315.94</v>
      </c>
    </row>
    <row r="1163" spans="1:15" x14ac:dyDescent="0.25">
      <c r="A1163" s="6">
        <v>2018</v>
      </c>
      <c r="B1163" t="s">
        <v>128</v>
      </c>
      <c r="C1163" s="5">
        <v>14201</v>
      </c>
      <c r="D1163" s="11" t="s">
        <v>102</v>
      </c>
      <c r="E1163" s="9">
        <v>1910524</v>
      </c>
      <c r="F1163" s="9">
        <v>1910524</v>
      </c>
      <c r="G1163" s="10">
        <v>0</v>
      </c>
      <c r="H1163" s="9">
        <v>0</v>
      </c>
      <c r="I1163" s="9">
        <v>0</v>
      </c>
      <c r="J1163" s="10">
        <v>914186.46999999986</v>
      </c>
      <c r="K1163" s="10">
        <v>914186.46999999986</v>
      </c>
      <c r="L1163" s="9">
        <v>914186.46999999986</v>
      </c>
      <c r="M1163" s="8">
        <v>0.47850038523462668</v>
      </c>
      <c r="N1163" s="8">
        <v>0.47850038523462668</v>
      </c>
      <c r="O1163" s="10">
        <v>996337.53000000014</v>
      </c>
    </row>
    <row r="1164" spans="1:15" x14ac:dyDescent="0.25">
      <c r="A1164" s="6">
        <v>2018</v>
      </c>
      <c r="B1164" t="s">
        <v>128</v>
      </c>
      <c r="C1164" s="5">
        <v>14301</v>
      </c>
      <c r="D1164" s="11" t="s">
        <v>101</v>
      </c>
      <c r="E1164" s="9">
        <v>764210</v>
      </c>
      <c r="F1164" s="9">
        <v>764210</v>
      </c>
      <c r="G1164" s="10">
        <v>0</v>
      </c>
      <c r="H1164" s="9">
        <v>0</v>
      </c>
      <c r="I1164" s="9">
        <v>0</v>
      </c>
      <c r="J1164" s="10">
        <v>365674.13000000006</v>
      </c>
      <c r="K1164" s="10">
        <v>365674.13000000006</v>
      </c>
      <c r="L1164" s="9">
        <v>365674.13000000006</v>
      </c>
      <c r="M1164" s="8">
        <v>0.47849953546799973</v>
      </c>
      <c r="N1164" s="8">
        <v>0.47849953546799973</v>
      </c>
      <c r="O1164" s="10">
        <v>398535.86999999994</v>
      </c>
    </row>
    <row r="1165" spans="1:15" x14ac:dyDescent="0.25">
      <c r="A1165" s="6">
        <v>2018</v>
      </c>
      <c r="B1165" t="s">
        <v>128</v>
      </c>
      <c r="C1165" s="5">
        <v>14302</v>
      </c>
      <c r="D1165" s="11" t="s">
        <v>100</v>
      </c>
      <c r="E1165" s="9">
        <v>587009</v>
      </c>
      <c r="F1165" s="9">
        <v>587009</v>
      </c>
      <c r="G1165" s="10">
        <v>0</v>
      </c>
      <c r="H1165" s="9">
        <v>0</v>
      </c>
      <c r="I1165" s="9">
        <v>0</v>
      </c>
      <c r="J1165" s="10">
        <v>397142.36000000004</v>
      </c>
      <c r="K1165" s="10">
        <v>397142.36000000004</v>
      </c>
      <c r="L1165" s="9">
        <v>397142.36000000004</v>
      </c>
      <c r="M1165" s="8">
        <v>0.67655242083170797</v>
      </c>
      <c r="N1165" s="8">
        <v>0.67655242083170797</v>
      </c>
      <c r="O1165" s="10">
        <v>189866.63999999996</v>
      </c>
    </row>
    <row r="1166" spans="1:15" x14ac:dyDescent="0.25">
      <c r="A1166" s="6">
        <v>2018</v>
      </c>
      <c r="B1166" t="s">
        <v>128</v>
      </c>
      <c r="C1166" s="5">
        <v>14401</v>
      </c>
      <c r="D1166" s="11" t="s">
        <v>99</v>
      </c>
      <c r="E1166" s="9">
        <v>803013</v>
      </c>
      <c r="F1166" s="9">
        <v>803013</v>
      </c>
      <c r="G1166" s="10">
        <v>0</v>
      </c>
      <c r="H1166" s="9">
        <v>0</v>
      </c>
      <c r="I1166" s="9">
        <v>0</v>
      </c>
      <c r="J1166" s="10">
        <v>374430.27000000014</v>
      </c>
      <c r="K1166" s="10">
        <v>374430.27000000014</v>
      </c>
      <c r="L1166" s="9">
        <v>374430.27000000014</v>
      </c>
      <c r="M1166" s="8">
        <v>0.46628170403218894</v>
      </c>
      <c r="N1166" s="8">
        <v>0.46628170403218894</v>
      </c>
      <c r="O1166" s="10">
        <v>428582.72999999986</v>
      </c>
    </row>
    <row r="1167" spans="1:15" x14ac:dyDescent="0.25">
      <c r="A1167" s="6">
        <v>2018</v>
      </c>
      <c r="B1167" t="s">
        <v>128</v>
      </c>
      <c r="C1167" s="5">
        <v>14403</v>
      </c>
      <c r="D1167" s="11" t="s">
        <v>98</v>
      </c>
      <c r="E1167" s="9">
        <v>491979</v>
      </c>
      <c r="F1167" s="9">
        <v>903787</v>
      </c>
      <c r="G1167" s="10">
        <v>453877</v>
      </c>
      <c r="H1167" s="9">
        <v>0</v>
      </c>
      <c r="I1167" s="9">
        <v>0</v>
      </c>
      <c r="J1167" s="10">
        <v>449768.85000000003</v>
      </c>
      <c r="K1167" s="10">
        <v>903645.85000000009</v>
      </c>
      <c r="L1167" s="9">
        <v>449768.85000000003</v>
      </c>
      <c r="M1167" s="8">
        <v>0.99984382382132087</v>
      </c>
      <c r="N1167" s="8">
        <v>0.49764916954990507</v>
      </c>
      <c r="O1167" s="10">
        <v>141.14999999990687</v>
      </c>
    </row>
    <row r="1168" spans="1:15" x14ac:dyDescent="0.25">
      <c r="A1168" s="6">
        <v>2018</v>
      </c>
      <c r="B1168" t="s">
        <v>128</v>
      </c>
      <c r="C1168" s="5">
        <v>14404</v>
      </c>
      <c r="D1168" s="11" t="s">
        <v>97</v>
      </c>
      <c r="E1168" s="9">
        <v>1258481</v>
      </c>
      <c r="F1168" s="9">
        <v>1258481</v>
      </c>
      <c r="G1168" s="10">
        <v>0</v>
      </c>
      <c r="H1168" s="9">
        <v>0</v>
      </c>
      <c r="I1168" s="9">
        <v>0</v>
      </c>
      <c r="J1168" s="10">
        <v>595863.21</v>
      </c>
      <c r="K1168" s="10">
        <v>595863.21</v>
      </c>
      <c r="L1168" s="9">
        <v>595863.21</v>
      </c>
      <c r="M1168" s="8">
        <v>0.4734781136942075</v>
      </c>
      <c r="N1168" s="8">
        <v>0.4734781136942075</v>
      </c>
      <c r="O1168" s="10">
        <v>662617.79</v>
      </c>
    </row>
    <row r="1169" spans="1:15" x14ac:dyDescent="0.25">
      <c r="A1169" s="6">
        <v>2018</v>
      </c>
      <c r="B1169" t="s">
        <v>128</v>
      </c>
      <c r="C1169" s="5">
        <v>14405</v>
      </c>
      <c r="D1169" s="11" t="s">
        <v>96</v>
      </c>
      <c r="E1169" s="9">
        <v>95624</v>
      </c>
      <c r="F1169" s="9">
        <v>95624</v>
      </c>
      <c r="G1169" s="10">
        <v>0</v>
      </c>
      <c r="H1169" s="9">
        <v>0</v>
      </c>
      <c r="I1169" s="9">
        <v>0</v>
      </c>
      <c r="J1169" s="10">
        <v>33769.599999999999</v>
      </c>
      <c r="K1169" s="10">
        <v>33769.599999999999</v>
      </c>
      <c r="L1169" s="9">
        <v>33769.599999999999</v>
      </c>
      <c r="M1169" s="8">
        <v>0.35314983686103907</v>
      </c>
      <c r="N1169" s="8">
        <v>0.35314983686103907</v>
      </c>
      <c r="O1169" s="10">
        <v>61854.400000000001</v>
      </c>
    </row>
    <row r="1170" spans="1:15" x14ac:dyDescent="0.25">
      <c r="A1170" s="6">
        <v>2018</v>
      </c>
      <c r="B1170" t="s">
        <v>128</v>
      </c>
      <c r="C1170" s="5">
        <v>15202</v>
      </c>
      <c r="D1170" s="11" t="s">
        <v>155</v>
      </c>
      <c r="E1170" s="9">
        <v>0</v>
      </c>
      <c r="F1170" s="9">
        <v>15763</v>
      </c>
      <c r="G1170" s="10">
        <v>0</v>
      </c>
      <c r="H1170" s="9">
        <v>0</v>
      </c>
      <c r="I1170" s="9">
        <v>0</v>
      </c>
      <c r="J1170" s="10">
        <v>176986.41999999998</v>
      </c>
      <c r="K1170" s="10">
        <v>176986.41999999998</v>
      </c>
      <c r="L1170" s="9">
        <v>176986.41999999998</v>
      </c>
      <c r="M1170" s="8">
        <v>11.227965488802893</v>
      </c>
      <c r="N1170" s="8">
        <v>11.227965488802893</v>
      </c>
      <c r="O1170" s="10">
        <v>-161223.41999999998</v>
      </c>
    </row>
    <row r="1171" spans="1:15" ht="25.5" x14ac:dyDescent="0.25">
      <c r="A1171" s="6">
        <v>2018</v>
      </c>
      <c r="B1171" t="s">
        <v>128</v>
      </c>
      <c r="C1171" s="5">
        <v>15401</v>
      </c>
      <c r="D1171" s="11" t="s">
        <v>95</v>
      </c>
      <c r="E1171" s="9">
        <v>3075418</v>
      </c>
      <c r="F1171" s="9">
        <v>3075418</v>
      </c>
      <c r="G1171" s="10">
        <v>0</v>
      </c>
      <c r="H1171" s="9">
        <v>0</v>
      </c>
      <c r="I1171" s="9">
        <v>0</v>
      </c>
      <c r="J1171" s="10">
        <v>893639.74</v>
      </c>
      <c r="K1171" s="10">
        <v>893639.74</v>
      </c>
      <c r="L1171" s="9">
        <v>893639.74</v>
      </c>
      <c r="M1171" s="8">
        <v>0.29057505028584729</v>
      </c>
      <c r="N1171" s="8">
        <v>0.29057505028584729</v>
      </c>
      <c r="O1171" s="10">
        <v>2181778.2599999998</v>
      </c>
    </row>
    <row r="1172" spans="1:15" x14ac:dyDescent="0.25">
      <c r="A1172" s="6">
        <v>2018</v>
      </c>
      <c r="B1172" t="s">
        <v>128</v>
      </c>
      <c r="C1172" s="5">
        <v>15402</v>
      </c>
      <c r="D1172" s="11" t="s">
        <v>94</v>
      </c>
      <c r="E1172" s="9">
        <v>7564826</v>
      </c>
      <c r="F1172" s="9">
        <v>7564826</v>
      </c>
      <c r="G1172" s="10">
        <v>0</v>
      </c>
      <c r="H1172" s="9">
        <v>0</v>
      </c>
      <c r="I1172" s="9">
        <v>0</v>
      </c>
      <c r="J1172" s="10">
        <v>3635512.0799999991</v>
      </c>
      <c r="K1172" s="10">
        <v>3635512.0799999991</v>
      </c>
      <c r="L1172" s="9">
        <v>3635512.0799999991</v>
      </c>
      <c r="M1172" s="8">
        <v>0.48058105764759151</v>
      </c>
      <c r="N1172" s="8">
        <v>0.48058105764759151</v>
      </c>
      <c r="O1172" s="10">
        <v>3929313.9200000009</v>
      </c>
    </row>
    <row r="1173" spans="1:15" x14ac:dyDescent="0.25">
      <c r="A1173" s="6">
        <v>2018</v>
      </c>
      <c r="B1173" t="s">
        <v>128</v>
      </c>
      <c r="C1173" s="5">
        <v>15403</v>
      </c>
      <c r="D1173" s="11" t="s">
        <v>93</v>
      </c>
      <c r="E1173" s="9">
        <v>2197704</v>
      </c>
      <c r="F1173" s="9">
        <v>2197704</v>
      </c>
      <c r="G1173" s="10">
        <v>0</v>
      </c>
      <c r="H1173" s="9">
        <v>0</v>
      </c>
      <c r="I1173" s="9">
        <v>0</v>
      </c>
      <c r="J1173" s="10">
        <v>1026775.5</v>
      </c>
      <c r="K1173" s="10">
        <v>1026775.5</v>
      </c>
      <c r="L1173" s="9">
        <v>1026775.5</v>
      </c>
      <c r="M1173" s="8">
        <v>0.46720372716252961</v>
      </c>
      <c r="N1173" s="8">
        <v>0.46720372716252961</v>
      </c>
      <c r="O1173" s="10">
        <v>1170928.5</v>
      </c>
    </row>
    <row r="1174" spans="1:15" x14ac:dyDescent="0.25">
      <c r="A1174" s="6">
        <v>2018</v>
      </c>
      <c r="B1174" t="s">
        <v>128</v>
      </c>
      <c r="C1174" s="5">
        <v>15901</v>
      </c>
      <c r="D1174" s="11" t="s">
        <v>92</v>
      </c>
      <c r="E1174" s="9">
        <v>791000</v>
      </c>
      <c r="F1174" s="9">
        <v>791000</v>
      </c>
      <c r="G1174" s="10">
        <v>0</v>
      </c>
      <c r="H1174" s="9">
        <v>0</v>
      </c>
      <c r="I1174" s="9">
        <v>0</v>
      </c>
      <c r="J1174" s="10">
        <v>501001.20000000007</v>
      </c>
      <c r="K1174" s="10">
        <v>501001.20000000007</v>
      </c>
      <c r="L1174" s="9">
        <v>501001.20000000007</v>
      </c>
      <c r="M1174" s="8">
        <v>0.63337699115044255</v>
      </c>
      <c r="N1174" s="8">
        <v>0.63337699115044255</v>
      </c>
      <c r="O1174" s="10">
        <v>289998.79999999993</v>
      </c>
    </row>
    <row r="1175" spans="1:15" x14ac:dyDescent="0.25">
      <c r="A1175" s="6">
        <v>2018</v>
      </c>
      <c r="B1175" t="s">
        <v>128</v>
      </c>
      <c r="C1175" s="5">
        <v>17102</v>
      </c>
      <c r="D1175" s="11" t="s">
        <v>90</v>
      </c>
      <c r="E1175" s="9">
        <v>7608612</v>
      </c>
      <c r="F1175" s="9">
        <v>7608612</v>
      </c>
      <c r="G1175" s="10">
        <v>0</v>
      </c>
      <c r="H1175" s="9">
        <v>0</v>
      </c>
      <c r="I1175" s="9">
        <v>0</v>
      </c>
      <c r="J1175" s="10">
        <v>6673680</v>
      </c>
      <c r="K1175" s="10">
        <v>6673680</v>
      </c>
      <c r="L1175" s="9">
        <v>6673680</v>
      </c>
      <c r="M1175" s="8">
        <v>0.87712187189989443</v>
      </c>
      <c r="N1175" s="8">
        <v>0.87712187189989443</v>
      </c>
      <c r="O1175" s="10">
        <v>934932</v>
      </c>
    </row>
    <row r="1176" spans="1:15" x14ac:dyDescent="0.25">
      <c r="A1176" s="6">
        <v>2018</v>
      </c>
      <c r="B1176" t="s">
        <v>128</v>
      </c>
      <c r="C1176" s="5">
        <v>21101</v>
      </c>
      <c r="D1176" s="11" t="s">
        <v>89</v>
      </c>
      <c r="E1176" s="9">
        <v>924500</v>
      </c>
      <c r="F1176" s="9">
        <v>1024500</v>
      </c>
      <c r="G1176" s="10">
        <v>0</v>
      </c>
      <c r="H1176" s="9">
        <v>0</v>
      </c>
      <c r="I1176" s="9">
        <v>782353</v>
      </c>
      <c r="J1176" s="10">
        <v>83634.320000000007</v>
      </c>
      <c r="K1176" s="10">
        <v>865987.32</v>
      </c>
      <c r="L1176" s="9">
        <v>83634.320000000007</v>
      </c>
      <c r="M1176" s="8">
        <v>0.84527800878477299</v>
      </c>
      <c r="N1176" s="8">
        <v>8.1634280136652027E-2</v>
      </c>
      <c r="O1176" s="10">
        <v>158512.68000000005</v>
      </c>
    </row>
    <row r="1177" spans="1:15" x14ac:dyDescent="0.25">
      <c r="A1177" s="6">
        <v>2018</v>
      </c>
      <c r="B1177" t="s">
        <v>128</v>
      </c>
      <c r="C1177" s="5">
        <v>21201</v>
      </c>
      <c r="D1177" s="11" t="s">
        <v>88</v>
      </c>
      <c r="E1177" s="9">
        <v>14000</v>
      </c>
      <c r="F1177" s="9">
        <v>14000</v>
      </c>
      <c r="G1177" s="10">
        <v>0</v>
      </c>
      <c r="H1177" s="9">
        <v>0</v>
      </c>
      <c r="I1177" s="9">
        <v>0</v>
      </c>
      <c r="J1177" s="10">
        <v>0</v>
      </c>
      <c r="K1177" s="10">
        <v>0</v>
      </c>
      <c r="L1177" s="9">
        <v>0</v>
      </c>
      <c r="M1177" s="8">
        <v>0</v>
      </c>
      <c r="N1177" s="8">
        <v>0</v>
      </c>
      <c r="O1177" s="10">
        <v>14000</v>
      </c>
    </row>
    <row r="1178" spans="1:15" x14ac:dyDescent="0.25">
      <c r="A1178" s="6">
        <v>2018</v>
      </c>
      <c r="B1178" t="s">
        <v>128</v>
      </c>
      <c r="C1178" s="5">
        <v>21401</v>
      </c>
      <c r="D1178" s="11" t="s">
        <v>87</v>
      </c>
      <c r="E1178" s="9">
        <v>180188</v>
      </c>
      <c r="F1178" s="9">
        <v>99290</v>
      </c>
      <c r="G1178" s="10">
        <v>0</v>
      </c>
      <c r="H1178" s="9">
        <v>0</v>
      </c>
      <c r="I1178" s="9">
        <v>0</v>
      </c>
      <c r="J1178" s="10">
        <v>0</v>
      </c>
      <c r="K1178" s="10">
        <v>0</v>
      </c>
      <c r="L1178" s="9">
        <v>0</v>
      </c>
      <c r="M1178" s="8">
        <v>0</v>
      </c>
      <c r="N1178" s="8">
        <v>0</v>
      </c>
      <c r="O1178" s="10">
        <v>99290</v>
      </c>
    </row>
    <row r="1179" spans="1:15" x14ac:dyDescent="0.25">
      <c r="A1179" s="6">
        <v>2018</v>
      </c>
      <c r="B1179" t="s">
        <v>128</v>
      </c>
      <c r="C1179" s="5">
        <v>21502</v>
      </c>
      <c r="D1179" s="11" t="s">
        <v>86</v>
      </c>
      <c r="E1179" s="9">
        <v>1850750</v>
      </c>
      <c r="F1179" s="9">
        <v>1769848</v>
      </c>
      <c r="G1179" s="10">
        <v>3.5500000230967999E-3</v>
      </c>
      <c r="H1179" s="9">
        <v>0</v>
      </c>
      <c r="I1179" s="9">
        <v>453265.00355000002</v>
      </c>
      <c r="J1179" s="10">
        <v>1136287.82</v>
      </c>
      <c r="K1179" s="10">
        <v>1589552.8271000001</v>
      </c>
      <c r="L1179" s="9">
        <v>1136287.82</v>
      </c>
      <c r="M1179" s="8">
        <v>0.89812957220055056</v>
      </c>
      <c r="N1179" s="8">
        <v>0.64202565418047208</v>
      </c>
      <c r="O1179" s="10">
        <v>180295.17289999989</v>
      </c>
    </row>
    <row r="1180" spans="1:15" x14ac:dyDescent="0.25">
      <c r="A1180" s="6">
        <v>2018</v>
      </c>
      <c r="B1180" t="s">
        <v>128</v>
      </c>
      <c r="C1180" s="5">
        <v>21601</v>
      </c>
      <c r="D1180" s="11" t="s">
        <v>85</v>
      </c>
      <c r="E1180" s="9">
        <v>20000</v>
      </c>
      <c r="F1180" s="9">
        <v>5000</v>
      </c>
      <c r="G1180" s="10">
        <v>0</v>
      </c>
      <c r="H1180" s="9">
        <v>0</v>
      </c>
      <c r="I1180" s="9">
        <v>0</v>
      </c>
      <c r="J1180" s="10">
        <v>185</v>
      </c>
      <c r="K1180" s="10">
        <v>185</v>
      </c>
      <c r="L1180" s="9">
        <v>185</v>
      </c>
      <c r="M1180" s="8">
        <v>3.6999999999999998E-2</v>
      </c>
      <c r="N1180" s="8">
        <v>3.6999999999999998E-2</v>
      </c>
      <c r="O1180" s="10">
        <v>4815</v>
      </c>
    </row>
    <row r="1181" spans="1:15" x14ac:dyDescent="0.25">
      <c r="A1181" s="6">
        <v>2018</v>
      </c>
      <c r="B1181" t="s">
        <v>128</v>
      </c>
      <c r="C1181" s="5">
        <v>22104</v>
      </c>
      <c r="D1181" s="11" t="s">
        <v>84</v>
      </c>
      <c r="E1181" s="9">
        <v>1090500</v>
      </c>
      <c r="F1181" s="9">
        <v>940500</v>
      </c>
      <c r="G1181" s="10">
        <v>183558.9</v>
      </c>
      <c r="H1181" s="9">
        <v>0</v>
      </c>
      <c r="I1181" s="9">
        <v>50000</v>
      </c>
      <c r="J1181" s="10">
        <v>246534.57999999993</v>
      </c>
      <c r="K1181" s="10">
        <v>480093.47999999992</v>
      </c>
      <c r="L1181" s="9">
        <v>246534.57999999993</v>
      </c>
      <c r="M1181" s="8">
        <v>0.51046622009569365</v>
      </c>
      <c r="N1181" s="8">
        <v>0.26213139819245074</v>
      </c>
      <c r="O1181" s="10">
        <v>460406.52000000008</v>
      </c>
    </row>
    <row r="1182" spans="1:15" x14ac:dyDescent="0.25">
      <c r="A1182" s="6">
        <v>2018</v>
      </c>
      <c r="B1182" t="s">
        <v>128</v>
      </c>
      <c r="C1182" s="5">
        <v>22301</v>
      </c>
      <c r="D1182" s="11" t="s">
        <v>83</v>
      </c>
      <c r="E1182" s="9">
        <v>93000</v>
      </c>
      <c r="F1182" s="9">
        <v>53000</v>
      </c>
      <c r="G1182" s="10">
        <v>0</v>
      </c>
      <c r="H1182" s="9">
        <v>0</v>
      </c>
      <c r="I1182" s="9">
        <v>0</v>
      </c>
      <c r="J1182" s="10">
        <v>20720</v>
      </c>
      <c r="K1182" s="10">
        <v>20720</v>
      </c>
      <c r="L1182" s="9">
        <v>20720</v>
      </c>
      <c r="M1182" s="8">
        <v>0.39094339622641511</v>
      </c>
      <c r="N1182" s="8">
        <v>0.39094339622641511</v>
      </c>
      <c r="O1182" s="10">
        <v>32280</v>
      </c>
    </row>
    <row r="1183" spans="1:15" x14ac:dyDescent="0.25">
      <c r="A1183" s="6">
        <v>2018</v>
      </c>
      <c r="B1183" t="s">
        <v>128</v>
      </c>
      <c r="C1183" s="5">
        <v>23301</v>
      </c>
      <c r="D1183" s="11" t="s">
        <v>82</v>
      </c>
      <c r="E1183" s="9">
        <v>0</v>
      </c>
      <c r="F1183" s="9">
        <v>5000</v>
      </c>
      <c r="G1183" s="10">
        <v>0</v>
      </c>
      <c r="H1183" s="9">
        <v>0</v>
      </c>
      <c r="I1183" s="9">
        <v>0</v>
      </c>
      <c r="J1183" s="10">
        <v>0</v>
      </c>
      <c r="K1183" s="10">
        <v>0</v>
      </c>
      <c r="L1183" s="9">
        <v>0</v>
      </c>
      <c r="M1183" s="8">
        <v>0</v>
      </c>
      <c r="N1183" s="8">
        <v>0</v>
      </c>
      <c r="O1183" s="10">
        <v>5000</v>
      </c>
    </row>
    <row r="1184" spans="1:15" x14ac:dyDescent="0.25">
      <c r="A1184" s="6">
        <v>2018</v>
      </c>
      <c r="B1184" t="s">
        <v>128</v>
      </c>
      <c r="C1184" s="5">
        <v>24101</v>
      </c>
      <c r="D1184" s="11" t="s">
        <v>141</v>
      </c>
      <c r="E1184" s="9">
        <v>50000</v>
      </c>
      <c r="F1184" s="9">
        <v>50000</v>
      </c>
      <c r="G1184" s="10">
        <v>0</v>
      </c>
      <c r="H1184" s="9">
        <v>0</v>
      </c>
      <c r="I1184" s="9">
        <v>0</v>
      </c>
      <c r="J1184" s="10">
        <v>2105.8199999999997</v>
      </c>
      <c r="K1184" s="10">
        <v>2105.8199999999997</v>
      </c>
      <c r="L1184" s="9">
        <v>2105.8199999999997</v>
      </c>
      <c r="M1184" s="8">
        <v>4.2116399999999991E-2</v>
      </c>
      <c r="N1184" s="8">
        <v>4.2116399999999991E-2</v>
      </c>
      <c r="O1184" s="10">
        <v>47894.18</v>
      </c>
    </row>
    <row r="1185" spans="1:15" x14ac:dyDescent="0.25">
      <c r="A1185" s="6">
        <v>2018</v>
      </c>
      <c r="B1185" t="s">
        <v>128</v>
      </c>
      <c r="C1185" s="5">
        <v>24201</v>
      </c>
      <c r="D1185" s="11" t="s">
        <v>81</v>
      </c>
      <c r="E1185" s="9">
        <v>50000</v>
      </c>
      <c r="F1185" s="9">
        <v>17000</v>
      </c>
      <c r="G1185" s="10">
        <v>0</v>
      </c>
      <c r="H1185" s="9">
        <v>0</v>
      </c>
      <c r="I1185" s="9">
        <v>0</v>
      </c>
      <c r="J1185" s="10">
        <v>176.32</v>
      </c>
      <c r="K1185" s="10">
        <v>176.32</v>
      </c>
      <c r="L1185" s="9">
        <v>176.32</v>
      </c>
      <c r="M1185" s="8">
        <v>1.0371764705882353E-2</v>
      </c>
      <c r="N1185" s="8">
        <v>1.0371764705882353E-2</v>
      </c>
      <c r="O1185" s="10">
        <v>16823.68</v>
      </c>
    </row>
    <row r="1186" spans="1:15" x14ac:dyDescent="0.25">
      <c r="A1186" s="6">
        <v>2018</v>
      </c>
      <c r="B1186" t="s">
        <v>128</v>
      </c>
      <c r="C1186" s="5">
        <v>24301</v>
      </c>
      <c r="D1186" s="11" t="s">
        <v>80</v>
      </c>
      <c r="E1186" s="9">
        <v>0</v>
      </c>
      <c r="F1186" s="9">
        <v>2000</v>
      </c>
      <c r="G1186" s="10">
        <v>0</v>
      </c>
      <c r="H1186" s="9">
        <v>0</v>
      </c>
      <c r="I1186" s="9">
        <v>0</v>
      </c>
      <c r="J1186" s="10">
        <v>519</v>
      </c>
      <c r="K1186" s="10">
        <v>519</v>
      </c>
      <c r="L1186" s="9">
        <v>519</v>
      </c>
      <c r="M1186" s="8">
        <v>0</v>
      </c>
      <c r="N1186" s="8">
        <v>0</v>
      </c>
      <c r="O1186" s="10">
        <v>1481</v>
      </c>
    </row>
    <row r="1187" spans="1:15" x14ac:dyDescent="0.25">
      <c r="A1187" s="6">
        <v>2018</v>
      </c>
      <c r="B1187" t="s">
        <v>128</v>
      </c>
      <c r="C1187" s="5">
        <v>24401</v>
      </c>
      <c r="D1187" s="11" t="s">
        <v>79</v>
      </c>
      <c r="E1187" s="9">
        <v>170000</v>
      </c>
      <c r="F1187" s="9">
        <v>170000</v>
      </c>
      <c r="G1187" s="10">
        <v>0</v>
      </c>
      <c r="H1187" s="9">
        <v>0</v>
      </c>
      <c r="I1187" s="9">
        <v>0</v>
      </c>
      <c r="J1187" s="10">
        <v>0</v>
      </c>
      <c r="K1187" s="10">
        <v>0</v>
      </c>
      <c r="L1187" s="9">
        <v>0</v>
      </c>
      <c r="M1187" s="8">
        <v>0</v>
      </c>
      <c r="N1187" s="8">
        <v>0</v>
      </c>
      <c r="O1187" s="10">
        <v>170000</v>
      </c>
    </row>
    <row r="1188" spans="1:15" x14ac:dyDescent="0.25">
      <c r="A1188" s="6">
        <v>2018</v>
      </c>
      <c r="B1188" t="s">
        <v>128</v>
      </c>
      <c r="C1188" s="5">
        <v>24501</v>
      </c>
      <c r="D1188" s="11" t="s">
        <v>78</v>
      </c>
      <c r="E1188" s="9">
        <v>50000</v>
      </c>
      <c r="F1188" s="9">
        <v>20000</v>
      </c>
      <c r="G1188" s="10">
        <v>0</v>
      </c>
      <c r="H1188" s="9">
        <v>0</v>
      </c>
      <c r="I1188" s="9">
        <v>0</v>
      </c>
      <c r="J1188" s="10">
        <v>1682</v>
      </c>
      <c r="K1188" s="10">
        <v>1682</v>
      </c>
      <c r="L1188" s="9">
        <v>1682</v>
      </c>
      <c r="M1188" s="8">
        <v>8.4099999999999994E-2</v>
      </c>
      <c r="N1188" s="8">
        <v>8.4099999999999994E-2</v>
      </c>
      <c r="O1188" s="10">
        <v>18318</v>
      </c>
    </row>
    <row r="1189" spans="1:15" x14ac:dyDescent="0.25">
      <c r="A1189" s="6">
        <v>2018</v>
      </c>
      <c r="B1189" t="s">
        <v>128</v>
      </c>
      <c r="C1189" s="5">
        <v>24601</v>
      </c>
      <c r="D1189" s="11" t="s">
        <v>77</v>
      </c>
      <c r="E1189" s="9">
        <v>100000</v>
      </c>
      <c r="F1189" s="9">
        <v>200000</v>
      </c>
      <c r="G1189" s="10">
        <v>0</v>
      </c>
      <c r="H1189" s="9">
        <v>0</v>
      </c>
      <c r="I1189" s="9">
        <v>0</v>
      </c>
      <c r="J1189" s="10">
        <v>11028.65</v>
      </c>
      <c r="K1189" s="10">
        <v>11028.65</v>
      </c>
      <c r="L1189" s="9">
        <v>11028.65</v>
      </c>
      <c r="M1189" s="8">
        <v>5.5143249999999998E-2</v>
      </c>
      <c r="N1189" s="8">
        <v>5.5143249999999998E-2</v>
      </c>
      <c r="O1189" s="10">
        <v>188971.35</v>
      </c>
    </row>
    <row r="1190" spans="1:15" x14ac:dyDescent="0.25">
      <c r="A1190" s="6">
        <v>2018</v>
      </c>
      <c r="B1190" t="s">
        <v>128</v>
      </c>
      <c r="C1190" s="5">
        <v>24701</v>
      </c>
      <c r="D1190" s="11" t="s">
        <v>76</v>
      </c>
      <c r="E1190" s="9">
        <v>100000</v>
      </c>
      <c r="F1190" s="9">
        <v>230000</v>
      </c>
      <c r="G1190" s="10">
        <v>0</v>
      </c>
      <c r="H1190" s="9">
        <v>0</v>
      </c>
      <c r="I1190" s="9">
        <v>0</v>
      </c>
      <c r="J1190" s="10">
        <v>2596.4899999999998</v>
      </c>
      <c r="K1190" s="10">
        <v>2596.4899999999998</v>
      </c>
      <c r="L1190" s="9">
        <v>2596.4899999999998</v>
      </c>
      <c r="M1190" s="8">
        <v>1.1289086956521739E-2</v>
      </c>
      <c r="N1190" s="8">
        <v>1.1289086956521739E-2</v>
      </c>
      <c r="O1190" s="10">
        <v>227403.51</v>
      </c>
    </row>
    <row r="1191" spans="1:15" x14ac:dyDescent="0.25">
      <c r="A1191" s="6">
        <v>2018</v>
      </c>
      <c r="B1191" t="s">
        <v>128</v>
      </c>
      <c r="C1191" s="5">
        <v>24801</v>
      </c>
      <c r="D1191" s="11" t="s">
        <v>75</v>
      </c>
      <c r="E1191" s="9">
        <v>105789</v>
      </c>
      <c r="F1191" s="9">
        <v>175789</v>
      </c>
      <c r="G1191" s="10">
        <v>0</v>
      </c>
      <c r="H1191" s="9">
        <v>0</v>
      </c>
      <c r="I1191" s="9">
        <v>0</v>
      </c>
      <c r="J1191" s="10">
        <v>15949.35</v>
      </c>
      <c r="K1191" s="10">
        <v>15949.35</v>
      </c>
      <c r="L1191" s="9">
        <v>15949.35</v>
      </c>
      <c r="M1191" s="8">
        <v>9.0730079811592312E-2</v>
      </c>
      <c r="N1191" s="8">
        <v>9.0730079811592312E-2</v>
      </c>
      <c r="O1191" s="10">
        <v>159839.65</v>
      </c>
    </row>
    <row r="1192" spans="1:15" x14ac:dyDescent="0.25">
      <c r="A1192" s="6">
        <v>2018</v>
      </c>
      <c r="B1192" t="s">
        <v>128</v>
      </c>
      <c r="C1192" s="5">
        <v>24901</v>
      </c>
      <c r="D1192" s="11" t="s">
        <v>74</v>
      </c>
      <c r="E1192" s="9">
        <v>60000</v>
      </c>
      <c r="F1192" s="9">
        <v>100000</v>
      </c>
      <c r="G1192" s="10">
        <v>0</v>
      </c>
      <c r="H1192" s="9">
        <v>0</v>
      </c>
      <c r="I1192" s="9">
        <v>0</v>
      </c>
      <c r="J1192" s="10">
        <v>18783.099999999999</v>
      </c>
      <c r="K1192" s="10">
        <v>18783.099999999999</v>
      </c>
      <c r="L1192" s="9">
        <v>18783.099999999999</v>
      </c>
      <c r="M1192" s="8">
        <v>0.187831</v>
      </c>
      <c r="N1192" s="8">
        <v>0.187831</v>
      </c>
      <c r="O1192" s="10">
        <v>81216.899999999994</v>
      </c>
    </row>
    <row r="1193" spans="1:15" x14ac:dyDescent="0.25">
      <c r="A1193" s="6">
        <v>2018</v>
      </c>
      <c r="B1193" t="s">
        <v>128</v>
      </c>
      <c r="C1193" s="5">
        <v>25301</v>
      </c>
      <c r="D1193" s="11" t="s">
        <v>73</v>
      </c>
      <c r="E1193" s="9">
        <v>3000</v>
      </c>
      <c r="F1193" s="9">
        <v>5000</v>
      </c>
      <c r="G1193" s="10">
        <v>0</v>
      </c>
      <c r="H1193" s="9">
        <v>0</v>
      </c>
      <c r="I1193" s="9">
        <v>0</v>
      </c>
      <c r="J1193" s="10">
        <v>5000</v>
      </c>
      <c r="K1193" s="10">
        <v>5000</v>
      </c>
      <c r="L1193" s="9">
        <v>5000</v>
      </c>
      <c r="M1193" s="8">
        <v>1</v>
      </c>
      <c r="N1193" s="8">
        <v>1</v>
      </c>
      <c r="O1193" s="10">
        <v>0</v>
      </c>
    </row>
    <row r="1194" spans="1:15" ht="25.5" x14ac:dyDescent="0.25">
      <c r="A1194" s="6">
        <v>2018</v>
      </c>
      <c r="B1194" t="s">
        <v>128</v>
      </c>
      <c r="C1194" s="5">
        <v>26103</v>
      </c>
      <c r="D1194" s="11" t="s">
        <v>72</v>
      </c>
      <c r="E1194" s="9">
        <v>270000</v>
      </c>
      <c r="F1194" s="9">
        <v>270000</v>
      </c>
      <c r="G1194" s="10">
        <v>0</v>
      </c>
      <c r="H1194" s="9">
        <v>0</v>
      </c>
      <c r="I1194" s="9">
        <v>150140.76</v>
      </c>
      <c r="J1194" s="10">
        <v>99859.24</v>
      </c>
      <c r="K1194" s="10">
        <v>250000</v>
      </c>
      <c r="L1194" s="9">
        <v>99859.24</v>
      </c>
      <c r="M1194" s="8">
        <v>0.92592592592592593</v>
      </c>
      <c r="N1194" s="8">
        <v>0.36984903703703703</v>
      </c>
      <c r="O1194" s="10">
        <v>20000</v>
      </c>
    </row>
    <row r="1195" spans="1:15" x14ac:dyDescent="0.25">
      <c r="A1195" s="6">
        <v>2018</v>
      </c>
      <c r="B1195" t="s">
        <v>128</v>
      </c>
      <c r="C1195" s="5">
        <v>27201</v>
      </c>
      <c r="D1195" s="11" t="s">
        <v>70</v>
      </c>
      <c r="E1195" s="9">
        <v>50004</v>
      </c>
      <c r="F1195" s="9">
        <v>50004</v>
      </c>
      <c r="G1195" s="10">
        <v>0</v>
      </c>
      <c r="H1195" s="9">
        <v>0</v>
      </c>
      <c r="I1195" s="9">
        <v>0</v>
      </c>
      <c r="J1195" s="10">
        <v>1768</v>
      </c>
      <c r="K1195" s="10">
        <v>1768</v>
      </c>
      <c r="L1195" s="9">
        <v>1768</v>
      </c>
      <c r="M1195" s="8">
        <v>3.5357171426285895E-2</v>
      </c>
      <c r="N1195" s="8">
        <v>3.5357171426285895E-2</v>
      </c>
      <c r="O1195" s="10">
        <v>48236</v>
      </c>
    </row>
    <row r="1196" spans="1:15" x14ac:dyDescent="0.25">
      <c r="A1196" s="6">
        <v>2018</v>
      </c>
      <c r="B1196" t="s">
        <v>128</v>
      </c>
      <c r="C1196" s="5">
        <v>27501</v>
      </c>
      <c r="D1196" s="11" t="s">
        <v>144</v>
      </c>
      <c r="E1196" s="9">
        <v>10000</v>
      </c>
      <c r="F1196" s="9">
        <v>10000</v>
      </c>
      <c r="G1196" s="10">
        <v>0</v>
      </c>
      <c r="H1196" s="9">
        <v>0</v>
      </c>
      <c r="I1196" s="9">
        <v>0</v>
      </c>
      <c r="J1196" s="10">
        <v>456</v>
      </c>
      <c r="K1196" s="10">
        <v>456</v>
      </c>
      <c r="L1196" s="9">
        <v>456</v>
      </c>
      <c r="M1196" s="8">
        <v>0</v>
      </c>
      <c r="N1196" s="8">
        <v>0</v>
      </c>
      <c r="O1196" s="10">
        <v>9544</v>
      </c>
    </row>
    <row r="1197" spans="1:15" x14ac:dyDescent="0.25">
      <c r="A1197" s="6">
        <v>2018</v>
      </c>
      <c r="B1197" t="s">
        <v>128</v>
      </c>
      <c r="C1197" s="5">
        <v>29101</v>
      </c>
      <c r="D1197" s="11" t="s">
        <v>69</v>
      </c>
      <c r="E1197" s="9">
        <v>15000</v>
      </c>
      <c r="F1197" s="9">
        <v>15000</v>
      </c>
      <c r="G1197" s="10">
        <v>0</v>
      </c>
      <c r="H1197" s="9">
        <v>0</v>
      </c>
      <c r="I1197" s="9">
        <v>0</v>
      </c>
      <c r="J1197" s="10">
        <v>4743.63</v>
      </c>
      <c r="K1197" s="10">
        <v>4743.63</v>
      </c>
      <c r="L1197" s="9">
        <v>4743.63</v>
      </c>
      <c r="M1197" s="8">
        <v>0.31624200000000002</v>
      </c>
      <c r="N1197" s="8">
        <v>0.31624200000000002</v>
      </c>
      <c r="O1197" s="10">
        <v>10256.369999999999</v>
      </c>
    </row>
    <row r="1198" spans="1:15" x14ac:dyDescent="0.25">
      <c r="A1198" s="6">
        <v>2018</v>
      </c>
      <c r="B1198" t="s">
        <v>128</v>
      </c>
      <c r="C1198" s="5">
        <v>29201</v>
      </c>
      <c r="D1198" s="11" t="s">
        <v>68</v>
      </c>
      <c r="E1198" s="9">
        <v>62081</v>
      </c>
      <c r="F1198" s="9">
        <v>62081</v>
      </c>
      <c r="G1198" s="10">
        <v>0</v>
      </c>
      <c r="H1198" s="9">
        <v>0</v>
      </c>
      <c r="I1198" s="9">
        <v>0</v>
      </c>
      <c r="J1198" s="10">
        <v>18905.84</v>
      </c>
      <c r="K1198" s="10">
        <v>18905.84</v>
      </c>
      <c r="L1198" s="9">
        <v>18905.84</v>
      </c>
      <c r="M1198" s="8">
        <v>0.30453504292778788</v>
      </c>
      <c r="N1198" s="8">
        <v>0.30453504292778788</v>
      </c>
      <c r="O1198" s="10">
        <v>43175.16</v>
      </c>
    </row>
    <row r="1199" spans="1:15" ht="25.5" x14ac:dyDescent="0.25">
      <c r="A1199" s="6">
        <v>2018</v>
      </c>
      <c r="B1199" t="s">
        <v>128</v>
      </c>
      <c r="C1199" s="5">
        <v>29301</v>
      </c>
      <c r="D1199" s="11" t="s">
        <v>67</v>
      </c>
      <c r="E1199" s="9">
        <v>24000</v>
      </c>
      <c r="F1199" s="9">
        <v>4800</v>
      </c>
      <c r="G1199" s="10">
        <v>0</v>
      </c>
      <c r="H1199" s="9">
        <v>0</v>
      </c>
      <c r="I1199" s="9">
        <v>0</v>
      </c>
      <c r="J1199" s="10">
        <v>2589.62</v>
      </c>
      <c r="K1199" s="10">
        <v>2589.62</v>
      </c>
      <c r="L1199" s="9">
        <v>2589.62</v>
      </c>
      <c r="M1199" s="8">
        <v>0.53950416666666667</v>
      </c>
      <c r="N1199" s="8">
        <v>0.53950416666666667</v>
      </c>
      <c r="O1199" s="10">
        <v>2210.38</v>
      </c>
    </row>
    <row r="1200" spans="1:15" x14ac:dyDescent="0.25">
      <c r="A1200" s="6">
        <v>2018</v>
      </c>
      <c r="B1200" t="s">
        <v>128</v>
      </c>
      <c r="C1200" s="5">
        <v>29401</v>
      </c>
      <c r="D1200" s="11" t="s">
        <v>66</v>
      </c>
      <c r="E1200" s="9">
        <v>20000</v>
      </c>
      <c r="F1200" s="9">
        <v>20000</v>
      </c>
      <c r="G1200" s="10">
        <v>0</v>
      </c>
      <c r="H1200" s="9">
        <v>0</v>
      </c>
      <c r="I1200" s="9">
        <v>0</v>
      </c>
      <c r="J1200" s="10">
        <v>0</v>
      </c>
      <c r="K1200" s="10">
        <v>0</v>
      </c>
      <c r="L1200" s="9">
        <v>0</v>
      </c>
      <c r="M1200" s="8">
        <v>0</v>
      </c>
      <c r="N1200" s="8">
        <v>0</v>
      </c>
      <c r="O1200" s="10">
        <v>20000</v>
      </c>
    </row>
    <row r="1201" spans="1:15" x14ac:dyDescent="0.25">
      <c r="A1201" s="6">
        <v>2018</v>
      </c>
      <c r="B1201" t="s">
        <v>128</v>
      </c>
      <c r="C1201" s="5">
        <v>29601</v>
      </c>
      <c r="D1201" s="11" t="s">
        <v>65</v>
      </c>
      <c r="E1201" s="9">
        <v>20000</v>
      </c>
      <c r="F1201" s="9">
        <v>20000</v>
      </c>
      <c r="G1201" s="10">
        <v>0</v>
      </c>
      <c r="H1201" s="9">
        <v>0</v>
      </c>
      <c r="I1201" s="9">
        <v>0</v>
      </c>
      <c r="J1201" s="10">
        <v>0</v>
      </c>
      <c r="K1201" s="10">
        <v>0</v>
      </c>
      <c r="L1201" s="9">
        <v>0</v>
      </c>
      <c r="M1201" s="8">
        <v>0</v>
      </c>
      <c r="N1201" s="8">
        <v>0</v>
      </c>
      <c r="O1201" s="10">
        <v>20000</v>
      </c>
    </row>
    <row r="1202" spans="1:15" x14ac:dyDescent="0.25">
      <c r="A1202" s="6">
        <v>2018</v>
      </c>
      <c r="B1202" t="s">
        <v>128</v>
      </c>
      <c r="C1202" s="5">
        <v>31101</v>
      </c>
      <c r="D1202" s="11" t="s">
        <v>64</v>
      </c>
      <c r="E1202" s="9">
        <v>1256452</v>
      </c>
      <c r="F1202" s="9">
        <v>1256452</v>
      </c>
      <c r="G1202" s="10">
        <v>0</v>
      </c>
      <c r="H1202" s="9">
        <v>0</v>
      </c>
      <c r="I1202" s="9">
        <v>617096</v>
      </c>
      <c r="J1202" s="10">
        <v>619356</v>
      </c>
      <c r="K1202" s="10">
        <v>1236452</v>
      </c>
      <c r="L1202" s="9">
        <v>619356</v>
      </c>
      <c r="M1202" s="8">
        <v>0.98408216151512351</v>
      </c>
      <c r="N1202" s="8">
        <v>0.4929404386319573</v>
      </c>
      <c r="O1202" s="10">
        <v>20000</v>
      </c>
    </row>
    <row r="1203" spans="1:15" x14ac:dyDescent="0.25">
      <c r="A1203" s="6">
        <v>2018</v>
      </c>
      <c r="B1203" t="s">
        <v>128</v>
      </c>
      <c r="C1203" s="5">
        <v>31301</v>
      </c>
      <c r="D1203" s="11" t="s">
        <v>63</v>
      </c>
      <c r="E1203" s="9">
        <v>360000</v>
      </c>
      <c r="F1203" s="9">
        <v>360000</v>
      </c>
      <c r="G1203" s="10">
        <v>0</v>
      </c>
      <c r="H1203" s="9">
        <v>0</v>
      </c>
      <c r="I1203" s="9">
        <v>249649</v>
      </c>
      <c r="J1203" s="10">
        <v>100351</v>
      </c>
      <c r="K1203" s="10">
        <v>350000</v>
      </c>
      <c r="L1203" s="9">
        <v>100351</v>
      </c>
      <c r="M1203" s="8">
        <v>0.97222222222222221</v>
      </c>
      <c r="N1203" s="8">
        <v>0.27875277777777779</v>
      </c>
      <c r="O1203" s="10">
        <v>10000</v>
      </c>
    </row>
    <row r="1204" spans="1:15" x14ac:dyDescent="0.25">
      <c r="A1204" s="6">
        <v>2018</v>
      </c>
      <c r="B1204" t="s">
        <v>128</v>
      </c>
      <c r="C1204" s="5">
        <v>31401</v>
      </c>
      <c r="D1204" s="11" t="s">
        <v>62</v>
      </c>
      <c r="E1204" s="9">
        <v>271572</v>
      </c>
      <c r="F1204" s="9">
        <v>271572</v>
      </c>
      <c r="G1204" s="10">
        <v>207961.25000000003</v>
      </c>
      <c r="H1204" s="9">
        <v>0</v>
      </c>
      <c r="I1204" s="9">
        <v>0</v>
      </c>
      <c r="J1204" s="10">
        <v>63610.149999999994</v>
      </c>
      <c r="K1204" s="10">
        <v>271571.40000000002</v>
      </c>
      <c r="L1204" s="9">
        <v>63610.149999999994</v>
      </c>
      <c r="M1204" s="8">
        <v>0.99999779064115601</v>
      </c>
      <c r="N1204" s="8">
        <v>0.23422941245783804</v>
      </c>
      <c r="O1204" s="10">
        <v>0.59999999997671694</v>
      </c>
    </row>
    <row r="1205" spans="1:15" x14ac:dyDescent="0.25">
      <c r="A1205" s="6">
        <v>2018</v>
      </c>
      <c r="B1205" t="s">
        <v>128</v>
      </c>
      <c r="C1205" s="5">
        <v>31501</v>
      </c>
      <c r="D1205" s="11" t="s">
        <v>61</v>
      </c>
      <c r="E1205" s="9">
        <v>12000</v>
      </c>
      <c r="F1205" s="9">
        <v>12000</v>
      </c>
      <c r="G1205" s="10">
        <v>0</v>
      </c>
      <c r="H1205" s="9">
        <v>0</v>
      </c>
      <c r="I1205" s="9">
        <v>0</v>
      </c>
      <c r="J1205" s="10">
        <v>2512</v>
      </c>
      <c r="K1205" s="10">
        <v>2512</v>
      </c>
      <c r="L1205" s="9">
        <v>2512</v>
      </c>
      <c r="M1205" s="8">
        <v>0.20933333333333334</v>
      </c>
      <c r="N1205" s="8">
        <v>0.20933333333333334</v>
      </c>
      <c r="O1205" s="10">
        <v>9488</v>
      </c>
    </row>
    <row r="1206" spans="1:15" x14ac:dyDescent="0.25">
      <c r="A1206" s="6">
        <v>2018</v>
      </c>
      <c r="B1206" t="s">
        <v>128</v>
      </c>
      <c r="C1206" s="5">
        <v>31701</v>
      </c>
      <c r="D1206" s="11" t="s">
        <v>59</v>
      </c>
      <c r="E1206" s="9">
        <v>1204234</v>
      </c>
      <c r="F1206" s="9">
        <v>1204234</v>
      </c>
      <c r="G1206" s="10">
        <v>702469.32000000007</v>
      </c>
      <c r="H1206" s="9">
        <v>0</v>
      </c>
      <c r="I1206" s="9">
        <v>0</v>
      </c>
      <c r="J1206" s="10">
        <v>501763.8</v>
      </c>
      <c r="K1206" s="10">
        <v>1204233.1200000001</v>
      </c>
      <c r="L1206" s="9">
        <v>501763.8</v>
      </c>
      <c r="M1206" s="8">
        <v>0.99999926924501392</v>
      </c>
      <c r="N1206" s="8">
        <v>0.41666636218542241</v>
      </c>
      <c r="O1206" s="10">
        <v>0.87999999988824129</v>
      </c>
    </row>
    <row r="1207" spans="1:15" x14ac:dyDescent="0.25">
      <c r="A1207" s="6">
        <v>2018</v>
      </c>
      <c r="B1207" t="s">
        <v>128</v>
      </c>
      <c r="C1207" s="5">
        <v>31801</v>
      </c>
      <c r="D1207" s="11" t="s">
        <v>58</v>
      </c>
      <c r="E1207" s="9">
        <v>441304</v>
      </c>
      <c r="F1207" s="9">
        <v>441304</v>
      </c>
      <c r="G1207" s="10">
        <v>253651.72</v>
      </c>
      <c r="H1207" s="9">
        <v>0</v>
      </c>
      <c r="I1207" s="9">
        <v>-4.638422979041934E-11</v>
      </c>
      <c r="J1207" s="10">
        <v>46183.24</v>
      </c>
      <c r="K1207" s="10">
        <v>299834.9599999999</v>
      </c>
      <c r="L1207" s="9">
        <v>46183.24</v>
      </c>
      <c r="M1207" s="8">
        <v>0.67942950890995757</v>
      </c>
      <c r="N1207" s="8">
        <v>0.10465175933143592</v>
      </c>
      <c r="O1207" s="10">
        <v>141469.0400000001</v>
      </c>
    </row>
    <row r="1208" spans="1:15" x14ac:dyDescent="0.25">
      <c r="A1208" s="6">
        <v>2018</v>
      </c>
      <c r="B1208" t="s">
        <v>128</v>
      </c>
      <c r="C1208" s="5">
        <v>31902</v>
      </c>
      <c r="D1208" s="11" t="s">
        <v>57</v>
      </c>
      <c r="E1208" s="9">
        <v>72600</v>
      </c>
      <c r="F1208" s="9">
        <v>3500</v>
      </c>
      <c r="G1208" s="10">
        <v>0</v>
      </c>
      <c r="H1208" s="9">
        <v>0</v>
      </c>
      <c r="I1208" s="9">
        <v>0</v>
      </c>
      <c r="J1208" s="10">
        <v>0</v>
      </c>
      <c r="K1208" s="10">
        <v>0</v>
      </c>
      <c r="L1208" s="9">
        <v>0</v>
      </c>
      <c r="M1208" s="8">
        <v>0</v>
      </c>
      <c r="N1208" s="8">
        <v>0</v>
      </c>
      <c r="O1208" s="10">
        <v>3500</v>
      </c>
    </row>
    <row r="1209" spans="1:15" x14ac:dyDescent="0.25">
      <c r="A1209" s="6">
        <v>2018</v>
      </c>
      <c r="B1209" t="s">
        <v>128</v>
      </c>
      <c r="C1209" s="5">
        <v>32201</v>
      </c>
      <c r="D1209" s="11" t="s">
        <v>56</v>
      </c>
      <c r="E1209" s="9">
        <v>438272</v>
      </c>
      <c r="F1209" s="9">
        <v>0</v>
      </c>
      <c r="G1209" s="10">
        <v>0</v>
      </c>
      <c r="H1209" s="9">
        <v>0</v>
      </c>
      <c r="I1209" s="9">
        <v>0</v>
      </c>
      <c r="J1209" s="10">
        <v>0</v>
      </c>
      <c r="K1209" s="10">
        <v>0</v>
      </c>
      <c r="L1209" s="9">
        <v>0</v>
      </c>
      <c r="M1209" s="8">
        <v>0</v>
      </c>
      <c r="N1209" s="8">
        <v>0</v>
      </c>
      <c r="O1209" s="10">
        <v>0</v>
      </c>
    </row>
    <row r="1210" spans="1:15" x14ac:dyDescent="0.25">
      <c r="A1210" s="6">
        <v>2018</v>
      </c>
      <c r="B1210" t="s">
        <v>128</v>
      </c>
      <c r="C1210" s="5">
        <v>32301</v>
      </c>
      <c r="D1210" s="11" t="s">
        <v>55</v>
      </c>
      <c r="E1210" s="9">
        <v>10628461</v>
      </c>
      <c r="F1210" s="9">
        <v>11347571</v>
      </c>
      <c r="G1210" s="10">
        <v>6616215.5999999996</v>
      </c>
      <c r="H1210" s="9">
        <v>0</v>
      </c>
      <c r="I1210" s="9">
        <v>0</v>
      </c>
      <c r="J1210" s="10">
        <v>4731354.5200000005</v>
      </c>
      <c r="K1210" s="10">
        <v>11347570.120000001</v>
      </c>
      <c r="L1210" s="9">
        <v>4731354.5200000005</v>
      </c>
      <c r="M1210" s="8">
        <v>0.99999992245036418</v>
      </c>
      <c r="N1210" s="8">
        <v>0.41694865976163537</v>
      </c>
      <c r="O1210" s="10">
        <v>0.87999999895691872</v>
      </c>
    </row>
    <row r="1211" spans="1:15" ht="25.5" x14ac:dyDescent="0.25">
      <c r="A1211" s="6">
        <v>2018</v>
      </c>
      <c r="B1211" t="s">
        <v>128</v>
      </c>
      <c r="C1211" s="5">
        <v>32303</v>
      </c>
      <c r="D1211" s="11" t="s">
        <v>53</v>
      </c>
      <c r="E1211" s="9">
        <v>1244135</v>
      </c>
      <c r="F1211" s="9">
        <v>778128</v>
      </c>
      <c r="G1211" s="10">
        <v>453907.99999999988</v>
      </c>
      <c r="H1211" s="9">
        <v>0</v>
      </c>
      <c r="I1211" s="9">
        <v>0</v>
      </c>
      <c r="J1211" s="10">
        <v>324220</v>
      </c>
      <c r="K1211" s="10">
        <v>778127.99999999988</v>
      </c>
      <c r="L1211" s="9">
        <v>324220</v>
      </c>
      <c r="M1211" s="8">
        <v>0.99999999999999989</v>
      </c>
      <c r="N1211" s="8">
        <v>0.41666666666666669</v>
      </c>
      <c r="O1211" s="10">
        <v>0</v>
      </c>
    </row>
    <row r="1212" spans="1:15" ht="25.5" x14ac:dyDescent="0.25">
      <c r="A1212" s="6">
        <v>2018</v>
      </c>
      <c r="B1212" t="s">
        <v>128</v>
      </c>
      <c r="C1212" s="5">
        <v>32503</v>
      </c>
      <c r="D1212" s="11" t="s">
        <v>52</v>
      </c>
      <c r="E1212" s="9">
        <v>815000</v>
      </c>
      <c r="F1212" s="9">
        <v>683175</v>
      </c>
      <c r="G1212" s="10">
        <v>323630.71999999997</v>
      </c>
      <c r="H1212" s="9">
        <v>0</v>
      </c>
      <c r="I1212" s="9">
        <v>109872</v>
      </c>
      <c r="J1212" s="10">
        <v>249671.43999999997</v>
      </c>
      <c r="K1212" s="10">
        <v>683174.15999999992</v>
      </c>
      <c r="L1212" s="9">
        <v>249671.43999999997</v>
      </c>
      <c r="M1212" s="8">
        <v>0.99999877044681074</v>
      </c>
      <c r="N1212" s="8">
        <v>0.36545751820543781</v>
      </c>
      <c r="O1212" s="10">
        <v>0.84000000008381903</v>
      </c>
    </row>
    <row r="1213" spans="1:15" x14ac:dyDescent="0.25">
      <c r="A1213" s="6">
        <v>2018</v>
      </c>
      <c r="B1213" t="s">
        <v>128</v>
      </c>
      <c r="C1213" s="5">
        <v>32701</v>
      </c>
      <c r="D1213" s="11" t="s">
        <v>50</v>
      </c>
      <c r="E1213" s="9">
        <v>3861269</v>
      </c>
      <c r="F1213" s="9">
        <v>3208134</v>
      </c>
      <c r="G1213" s="10">
        <v>133846.6</v>
      </c>
      <c r="H1213" s="9">
        <v>0</v>
      </c>
      <c r="I1213" s="9">
        <v>581378.57112199999</v>
      </c>
      <c r="J1213" s="10">
        <v>1549699.86</v>
      </c>
      <c r="K1213" s="10">
        <v>2264925.0311220004</v>
      </c>
      <c r="L1213" s="9">
        <v>1549699.86</v>
      </c>
      <c r="M1213" s="8">
        <v>0.70599452239900218</v>
      </c>
      <c r="N1213" s="8">
        <v>0.48305334502860542</v>
      </c>
      <c r="O1213" s="10">
        <v>943208.96887799958</v>
      </c>
    </row>
    <row r="1214" spans="1:15" x14ac:dyDescent="0.25">
      <c r="A1214" s="6">
        <v>2018</v>
      </c>
      <c r="B1214" t="s">
        <v>128</v>
      </c>
      <c r="C1214" s="5">
        <v>33104</v>
      </c>
      <c r="D1214" s="11" t="s">
        <v>49</v>
      </c>
      <c r="E1214" s="9">
        <v>1407150</v>
      </c>
      <c r="F1214" s="9">
        <v>1407150</v>
      </c>
      <c r="G1214" s="10">
        <v>170543.2</v>
      </c>
      <c r="H1214" s="9">
        <v>0</v>
      </c>
      <c r="I1214" s="9">
        <v>44099.999999999993</v>
      </c>
      <c r="J1214" s="10">
        <v>384493.30000000005</v>
      </c>
      <c r="K1214" s="10">
        <v>599136.5</v>
      </c>
      <c r="L1214" s="9">
        <v>384493.30000000005</v>
      </c>
      <c r="M1214" s="8">
        <v>0.42578012294353834</v>
      </c>
      <c r="N1214" s="8">
        <v>0.27324258252496181</v>
      </c>
      <c r="O1214" s="10">
        <v>808013.5</v>
      </c>
    </row>
    <row r="1215" spans="1:15" x14ac:dyDescent="0.25">
      <c r="A1215" s="6">
        <v>2018</v>
      </c>
      <c r="B1215" t="s">
        <v>128</v>
      </c>
      <c r="C1215" s="5">
        <v>33301</v>
      </c>
      <c r="D1215" s="11" t="s">
        <v>48</v>
      </c>
      <c r="E1215" s="9">
        <v>4646090</v>
      </c>
      <c r="F1215" s="9">
        <v>4002523</v>
      </c>
      <c r="G1215" s="10">
        <v>2230043.9099999997</v>
      </c>
      <c r="H1215" s="9">
        <v>0</v>
      </c>
      <c r="I1215" s="9">
        <v>1.7927959117258752E-10</v>
      </c>
      <c r="J1215" s="10">
        <v>1703496.7300000009</v>
      </c>
      <c r="K1215" s="10">
        <v>3933540.6400000006</v>
      </c>
      <c r="L1215" s="9">
        <v>1703496.7300000009</v>
      </c>
      <c r="M1215" s="8">
        <v>0.98276528079913605</v>
      </c>
      <c r="N1215" s="8">
        <v>0.42560573168474009</v>
      </c>
      <c r="O1215" s="10">
        <v>68982.359999999404</v>
      </c>
    </row>
    <row r="1216" spans="1:15" x14ac:dyDescent="0.25">
      <c r="A1216" s="6">
        <v>2018</v>
      </c>
      <c r="B1216" t="s">
        <v>128</v>
      </c>
      <c r="C1216" s="5">
        <v>33401</v>
      </c>
      <c r="D1216" s="11" t="s">
        <v>46</v>
      </c>
      <c r="E1216" s="9">
        <v>339455</v>
      </c>
      <c r="F1216" s="9">
        <v>991000</v>
      </c>
      <c r="G1216" s="10">
        <v>65602</v>
      </c>
      <c r="H1216" s="9">
        <v>0</v>
      </c>
      <c r="I1216" s="9">
        <v>45936</v>
      </c>
      <c r="J1216" s="10">
        <v>151708</v>
      </c>
      <c r="K1216" s="10">
        <v>263246</v>
      </c>
      <c r="L1216" s="9">
        <v>151708</v>
      </c>
      <c r="M1216" s="8">
        <v>0.26563673057517662</v>
      </c>
      <c r="N1216" s="8">
        <v>0.15308577194752776</v>
      </c>
      <c r="O1216" s="10">
        <v>727754</v>
      </c>
    </row>
    <row r="1217" spans="1:15" x14ac:dyDescent="0.25">
      <c r="A1217" s="6">
        <v>2018</v>
      </c>
      <c r="B1217" t="s">
        <v>128</v>
      </c>
      <c r="C1217" s="5">
        <v>33601</v>
      </c>
      <c r="D1217" s="11" t="s">
        <v>45</v>
      </c>
      <c r="E1217" s="9">
        <v>510000</v>
      </c>
      <c r="F1217" s="9">
        <v>310000</v>
      </c>
      <c r="G1217" s="10">
        <v>0</v>
      </c>
      <c r="H1217" s="9">
        <v>0</v>
      </c>
      <c r="I1217" s="9">
        <v>0</v>
      </c>
      <c r="J1217" s="10">
        <v>9280</v>
      </c>
      <c r="K1217" s="10">
        <v>9280</v>
      </c>
      <c r="L1217" s="9">
        <v>9280</v>
      </c>
      <c r="M1217" s="8">
        <v>2.9935483870967741E-2</v>
      </c>
      <c r="N1217" s="8">
        <v>2.9935483870967741E-2</v>
      </c>
      <c r="O1217" s="10">
        <v>300720</v>
      </c>
    </row>
    <row r="1218" spans="1:15" x14ac:dyDescent="0.25">
      <c r="A1218" s="6">
        <v>2018</v>
      </c>
      <c r="B1218" t="s">
        <v>128</v>
      </c>
      <c r="C1218" s="5">
        <v>33602</v>
      </c>
      <c r="D1218" s="11" t="s">
        <v>44</v>
      </c>
      <c r="E1218" s="9">
        <v>36000</v>
      </c>
      <c r="F1218" s="9">
        <v>36000</v>
      </c>
      <c r="G1218" s="10">
        <v>0</v>
      </c>
      <c r="H1218" s="9">
        <v>0</v>
      </c>
      <c r="I1218" s="9">
        <v>0</v>
      </c>
      <c r="J1218" s="10">
        <v>10268.5</v>
      </c>
      <c r="K1218" s="10">
        <v>10268.5</v>
      </c>
      <c r="L1218" s="9">
        <v>10268.5</v>
      </c>
      <c r="M1218" s="8">
        <v>0.28523611111111113</v>
      </c>
      <c r="N1218" s="8">
        <v>0.28523611111111113</v>
      </c>
      <c r="O1218" s="10">
        <v>25731.5</v>
      </c>
    </row>
    <row r="1219" spans="1:15" ht="25.5" x14ac:dyDescent="0.25">
      <c r="A1219" s="6">
        <v>2018</v>
      </c>
      <c r="B1219" t="s">
        <v>128</v>
      </c>
      <c r="C1219" s="5">
        <v>33603</v>
      </c>
      <c r="D1219" s="11" t="s">
        <v>43</v>
      </c>
      <c r="E1219" s="9">
        <v>79000</v>
      </c>
      <c r="F1219" s="9">
        <v>79000</v>
      </c>
      <c r="G1219" s="10">
        <v>0</v>
      </c>
      <c r="H1219" s="9">
        <v>0</v>
      </c>
      <c r="I1219" s="9">
        <v>0</v>
      </c>
      <c r="J1219" s="10">
        <v>17400</v>
      </c>
      <c r="K1219" s="10">
        <v>17400</v>
      </c>
      <c r="L1219" s="9">
        <v>17400</v>
      </c>
      <c r="M1219" s="8">
        <v>0.22025316455696203</v>
      </c>
      <c r="N1219" s="8">
        <v>0.22025316455696203</v>
      </c>
      <c r="O1219" s="10">
        <v>61600</v>
      </c>
    </row>
    <row r="1220" spans="1:15" ht="25.5" x14ac:dyDescent="0.25">
      <c r="A1220" s="6">
        <v>2018</v>
      </c>
      <c r="B1220" t="s">
        <v>128</v>
      </c>
      <c r="C1220" s="5">
        <v>33604</v>
      </c>
      <c r="D1220" s="11" t="s">
        <v>42</v>
      </c>
      <c r="E1220" s="9">
        <v>1144517</v>
      </c>
      <c r="F1220" s="9">
        <v>1144517</v>
      </c>
      <c r="G1220" s="10">
        <v>455317</v>
      </c>
      <c r="H1220" s="9">
        <v>0</v>
      </c>
      <c r="I1220" s="9">
        <v>32114</v>
      </c>
      <c r="J1220" s="10">
        <v>91457</v>
      </c>
      <c r="K1220" s="10">
        <v>578888</v>
      </c>
      <c r="L1220" s="9">
        <v>91457</v>
      </c>
      <c r="M1220" s="8">
        <v>0.50579239976339363</v>
      </c>
      <c r="N1220" s="8">
        <v>7.9908817431283238E-2</v>
      </c>
      <c r="O1220" s="10">
        <v>565629</v>
      </c>
    </row>
    <row r="1221" spans="1:15" ht="25.5" x14ac:dyDescent="0.25">
      <c r="A1221" s="6">
        <v>2018</v>
      </c>
      <c r="B1221" t="s">
        <v>128</v>
      </c>
      <c r="C1221" s="5">
        <v>33605</v>
      </c>
      <c r="D1221" s="11" t="s">
        <v>41</v>
      </c>
      <c r="E1221" s="9">
        <v>1501020</v>
      </c>
      <c r="F1221" s="9">
        <v>1501020</v>
      </c>
      <c r="G1221" s="10">
        <v>237315.41000000003</v>
      </c>
      <c r="H1221" s="9">
        <v>0</v>
      </c>
      <c r="I1221" s="9">
        <v>-1.8626451075975936E-11</v>
      </c>
      <c r="J1221" s="10">
        <v>401644.61000000004</v>
      </c>
      <c r="K1221" s="10">
        <v>638960.02</v>
      </c>
      <c r="L1221" s="9">
        <v>401644.61000000004</v>
      </c>
      <c r="M1221" s="8">
        <v>0.4256838816271602</v>
      </c>
      <c r="N1221" s="8">
        <v>0.26758111817297575</v>
      </c>
      <c r="O1221" s="10">
        <v>862059.98</v>
      </c>
    </row>
    <row r="1222" spans="1:15" x14ac:dyDescent="0.25">
      <c r="A1222" s="6">
        <v>2018</v>
      </c>
      <c r="B1222" t="s">
        <v>128</v>
      </c>
      <c r="C1222" s="5">
        <v>33801</v>
      </c>
      <c r="D1222" s="11" t="s">
        <v>40</v>
      </c>
      <c r="E1222" s="9">
        <v>3626000</v>
      </c>
      <c r="F1222" s="9">
        <v>3684198</v>
      </c>
      <c r="G1222" s="10">
        <v>2184512</v>
      </c>
      <c r="H1222" s="9">
        <v>0</v>
      </c>
      <c r="I1222" s="9">
        <v>6000</v>
      </c>
      <c r="J1222" s="10">
        <v>1493686.1600000001</v>
      </c>
      <c r="K1222" s="10">
        <v>3684198.16</v>
      </c>
      <c r="L1222" s="9">
        <v>1493686.1600000001</v>
      </c>
      <c r="M1222" s="8">
        <v>1.0000000434287191</v>
      </c>
      <c r="N1222" s="8">
        <v>0.40543047903505736</v>
      </c>
      <c r="O1222" s="10">
        <v>-0.16000000014901161</v>
      </c>
    </row>
    <row r="1223" spans="1:15" x14ac:dyDescent="0.25">
      <c r="A1223" s="6">
        <v>2018</v>
      </c>
      <c r="B1223" t="s">
        <v>128</v>
      </c>
      <c r="C1223" s="5">
        <v>33901</v>
      </c>
      <c r="D1223" s="11" t="s">
        <v>39</v>
      </c>
      <c r="E1223" s="9">
        <v>11722859</v>
      </c>
      <c r="F1223" s="9">
        <v>14190639</v>
      </c>
      <c r="G1223" s="10">
        <v>8338720.8889999976</v>
      </c>
      <c r="H1223" s="9">
        <v>0</v>
      </c>
      <c r="I1223" s="9">
        <v>1202140.97</v>
      </c>
      <c r="J1223" s="10">
        <v>8714633.9409999978</v>
      </c>
      <c r="K1223" s="10">
        <v>18255495.799999993</v>
      </c>
      <c r="L1223" s="9">
        <v>8714633.9409999978</v>
      </c>
      <c r="M1223" s="8">
        <v>1.286446353825222</v>
      </c>
      <c r="N1223" s="8">
        <v>0.61411145340248585</v>
      </c>
      <c r="O1223" s="10">
        <v>-4064856.7999999933</v>
      </c>
    </row>
    <row r="1224" spans="1:15" x14ac:dyDescent="0.25">
      <c r="A1224" s="6">
        <v>2018</v>
      </c>
      <c r="B1224" t="s">
        <v>128</v>
      </c>
      <c r="C1224" s="5">
        <v>33903</v>
      </c>
      <c r="D1224" s="11" t="s">
        <v>38</v>
      </c>
      <c r="E1224" s="9">
        <v>1500855</v>
      </c>
      <c r="F1224" s="9">
        <v>1500855</v>
      </c>
      <c r="G1224" s="10">
        <v>581871.46</v>
      </c>
      <c r="H1224" s="9">
        <v>0</v>
      </c>
      <c r="I1224" s="9">
        <v>652404.69999999995</v>
      </c>
      <c r="J1224" s="10">
        <v>417295.23000000004</v>
      </c>
      <c r="K1224" s="10">
        <v>1651571.39</v>
      </c>
      <c r="L1224" s="9">
        <v>417295.23000000004</v>
      </c>
      <c r="M1224" s="8">
        <v>1.1004203537317061</v>
      </c>
      <c r="N1224" s="8">
        <v>0.27803833814725609</v>
      </c>
      <c r="O1224" s="10">
        <v>-150716.3899999999</v>
      </c>
    </row>
    <row r="1225" spans="1:15" x14ac:dyDescent="0.25">
      <c r="A1225" s="6">
        <v>2018</v>
      </c>
      <c r="B1225" t="s">
        <v>128</v>
      </c>
      <c r="C1225" s="5">
        <v>34101</v>
      </c>
      <c r="D1225" s="11" t="s">
        <v>37</v>
      </c>
      <c r="E1225" s="9">
        <v>300000</v>
      </c>
      <c r="F1225" s="9">
        <v>300000</v>
      </c>
      <c r="G1225" s="10">
        <v>0</v>
      </c>
      <c r="H1225" s="9">
        <v>0</v>
      </c>
      <c r="I1225" s="9">
        <v>0</v>
      </c>
      <c r="J1225" s="10">
        <v>35242.53</v>
      </c>
      <c r="K1225" s="10">
        <v>35242.53</v>
      </c>
      <c r="L1225" s="9">
        <v>35242.53</v>
      </c>
      <c r="M1225" s="8">
        <v>0.1174751</v>
      </c>
      <c r="N1225" s="8">
        <v>0.1174751</v>
      </c>
      <c r="O1225" s="10">
        <v>264757.46999999997</v>
      </c>
    </row>
    <row r="1226" spans="1:15" x14ac:dyDescent="0.25">
      <c r="A1226" s="6">
        <v>2018</v>
      </c>
      <c r="B1226" t="s">
        <v>128</v>
      </c>
      <c r="C1226" s="5">
        <v>34401</v>
      </c>
      <c r="D1226" s="11" t="s">
        <v>36</v>
      </c>
      <c r="E1226" s="9">
        <v>80000</v>
      </c>
      <c r="F1226" s="9">
        <v>9000</v>
      </c>
      <c r="G1226" s="10">
        <v>0</v>
      </c>
      <c r="H1226" s="9">
        <v>0</v>
      </c>
      <c r="I1226" s="9">
        <v>0</v>
      </c>
      <c r="J1226" s="10">
        <v>0</v>
      </c>
      <c r="K1226" s="10">
        <v>0</v>
      </c>
      <c r="L1226" s="9">
        <v>0</v>
      </c>
      <c r="M1226" s="8">
        <v>0</v>
      </c>
      <c r="N1226" s="8">
        <v>0</v>
      </c>
      <c r="O1226" s="10">
        <v>9000</v>
      </c>
    </row>
    <row r="1227" spans="1:15" x14ac:dyDescent="0.25">
      <c r="A1227" s="6">
        <v>2018</v>
      </c>
      <c r="B1227" t="s">
        <v>128</v>
      </c>
      <c r="C1227" s="5">
        <v>34501</v>
      </c>
      <c r="D1227" s="11" t="s">
        <v>35</v>
      </c>
      <c r="E1227" s="9">
        <v>500000</v>
      </c>
      <c r="F1227" s="9">
        <v>363622</v>
      </c>
      <c r="G1227" s="10">
        <v>226363.63</v>
      </c>
      <c r="H1227" s="9">
        <v>0</v>
      </c>
      <c r="I1227" s="9">
        <v>0</v>
      </c>
      <c r="J1227" s="10">
        <v>137259.33000000002</v>
      </c>
      <c r="K1227" s="10">
        <v>363622.96</v>
      </c>
      <c r="L1227" s="9">
        <v>137259.33000000002</v>
      </c>
      <c r="M1227" s="8">
        <v>1.0000026401042841</v>
      </c>
      <c r="N1227" s="8">
        <v>0.37747806788368143</v>
      </c>
      <c r="O1227" s="10">
        <v>-0.96000000002095476</v>
      </c>
    </row>
    <row r="1228" spans="1:15" x14ac:dyDescent="0.25">
      <c r="A1228" s="6">
        <v>2018</v>
      </c>
      <c r="B1228" t="s">
        <v>128</v>
      </c>
      <c r="C1228" s="5">
        <v>34601</v>
      </c>
      <c r="D1228" s="11" t="s">
        <v>34</v>
      </c>
      <c r="E1228" s="9">
        <v>1500</v>
      </c>
      <c r="F1228" s="9">
        <v>1500</v>
      </c>
      <c r="G1228" s="10">
        <v>0</v>
      </c>
      <c r="H1228" s="9">
        <v>0</v>
      </c>
      <c r="I1228" s="9">
        <v>0</v>
      </c>
      <c r="J1228" s="10">
        <v>0</v>
      </c>
      <c r="K1228" s="10">
        <v>0</v>
      </c>
      <c r="L1228" s="9">
        <v>0</v>
      </c>
      <c r="M1228" s="8">
        <v>0</v>
      </c>
      <c r="N1228" s="8">
        <v>0</v>
      </c>
      <c r="O1228" s="10">
        <v>1500</v>
      </c>
    </row>
    <row r="1229" spans="1:15" x14ac:dyDescent="0.25">
      <c r="A1229" s="6">
        <v>2018</v>
      </c>
      <c r="B1229" t="s">
        <v>128</v>
      </c>
      <c r="C1229" s="5">
        <v>34701</v>
      </c>
      <c r="D1229" s="11" t="s">
        <v>33</v>
      </c>
      <c r="E1229" s="9">
        <v>200000</v>
      </c>
      <c r="F1229" s="9">
        <v>85000</v>
      </c>
      <c r="G1229" s="10">
        <v>0</v>
      </c>
      <c r="H1229" s="9">
        <v>0</v>
      </c>
      <c r="I1229" s="9">
        <v>0</v>
      </c>
      <c r="J1229" s="10">
        <v>22122.239999999998</v>
      </c>
      <c r="K1229" s="10">
        <v>22122.239999999998</v>
      </c>
      <c r="L1229" s="9">
        <v>22122.239999999998</v>
      </c>
      <c r="M1229" s="8">
        <v>0.26026164705882349</v>
      </c>
      <c r="N1229" s="8">
        <v>0.26026164705882349</v>
      </c>
      <c r="O1229" s="10">
        <v>62877.760000000002</v>
      </c>
    </row>
    <row r="1230" spans="1:15" x14ac:dyDescent="0.25">
      <c r="A1230" s="6">
        <v>2018</v>
      </c>
      <c r="B1230" t="s">
        <v>128</v>
      </c>
      <c r="C1230" s="5">
        <v>35101</v>
      </c>
      <c r="D1230" s="11" t="s">
        <v>32</v>
      </c>
      <c r="E1230" s="9">
        <v>79000</v>
      </c>
      <c r="F1230" s="9">
        <v>79000</v>
      </c>
      <c r="G1230" s="10">
        <v>0</v>
      </c>
      <c r="H1230" s="9">
        <v>0</v>
      </c>
      <c r="I1230" s="9">
        <v>0</v>
      </c>
      <c r="J1230" s="10">
        <v>19222.59</v>
      </c>
      <c r="K1230" s="10">
        <v>19222.59</v>
      </c>
      <c r="L1230" s="9">
        <v>19222.59</v>
      </c>
      <c r="M1230" s="8">
        <v>0.24332392405063291</v>
      </c>
      <c r="N1230" s="8">
        <v>0.24332392405063291</v>
      </c>
      <c r="O1230" s="10">
        <v>59777.41</v>
      </c>
    </row>
    <row r="1231" spans="1:15" x14ac:dyDescent="0.25">
      <c r="A1231" s="6">
        <v>2018</v>
      </c>
      <c r="B1231" t="s">
        <v>128</v>
      </c>
      <c r="C1231" s="5">
        <v>35201</v>
      </c>
      <c r="D1231" s="11" t="s">
        <v>31</v>
      </c>
      <c r="E1231" s="9">
        <v>600000</v>
      </c>
      <c r="F1231" s="9">
        <v>600000</v>
      </c>
      <c r="G1231" s="10">
        <v>0</v>
      </c>
      <c r="H1231" s="9">
        <v>0</v>
      </c>
      <c r="I1231" s="9">
        <v>714447</v>
      </c>
      <c r="J1231" s="10">
        <v>0</v>
      </c>
      <c r="K1231" s="10">
        <v>714447</v>
      </c>
      <c r="L1231" s="9">
        <v>0</v>
      </c>
      <c r="M1231" s="8">
        <v>1.1907449999999999</v>
      </c>
      <c r="N1231" s="8">
        <v>0</v>
      </c>
      <c r="O1231" s="10">
        <v>-114447</v>
      </c>
    </row>
    <row r="1232" spans="1:15" x14ac:dyDescent="0.25">
      <c r="A1232" s="6">
        <v>2018</v>
      </c>
      <c r="B1232" t="s">
        <v>128</v>
      </c>
      <c r="C1232" s="5">
        <v>35301</v>
      </c>
      <c r="D1232" s="11" t="s">
        <v>30</v>
      </c>
      <c r="E1232" s="9">
        <v>842350</v>
      </c>
      <c r="F1232" s="9">
        <v>500001</v>
      </c>
      <c r="G1232" s="10">
        <v>0</v>
      </c>
      <c r="H1232" s="9">
        <v>0</v>
      </c>
      <c r="I1232" s="9">
        <v>524492.14</v>
      </c>
      <c r="J1232" s="10">
        <v>0</v>
      </c>
      <c r="K1232" s="10">
        <v>524492.14</v>
      </c>
      <c r="L1232" s="9">
        <v>0</v>
      </c>
      <c r="M1232" s="8">
        <v>1.048982182035636</v>
      </c>
      <c r="N1232" s="8">
        <v>0</v>
      </c>
      <c r="O1232" s="10">
        <v>-24491.140000000014</v>
      </c>
    </row>
    <row r="1233" spans="1:15" x14ac:dyDescent="0.25">
      <c r="A1233" s="6">
        <v>2018</v>
      </c>
      <c r="B1233" t="s">
        <v>128</v>
      </c>
      <c r="C1233" s="5">
        <v>35501</v>
      </c>
      <c r="D1233" s="11" t="s">
        <v>29</v>
      </c>
      <c r="E1233" s="9">
        <v>130000</v>
      </c>
      <c r="F1233" s="9">
        <v>100000</v>
      </c>
      <c r="G1233" s="10">
        <v>0</v>
      </c>
      <c r="H1233" s="9">
        <v>0</v>
      </c>
      <c r="I1233" s="9">
        <v>0</v>
      </c>
      <c r="J1233" s="10">
        <v>625</v>
      </c>
      <c r="K1233" s="10">
        <v>625</v>
      </c>
      <c r="L1233" s="9">
        <v>625</v>
      </c>
      <c r="M1233" s="8">
        <v>6.2500000000000003E-3</v>
      </c>
      <c r="N1233" s="8">
        <v>6.2500000000000003E-3</v>
      </c>
      <c r="O1233" s="10">
        <v>99375</v>
      </c>
    </row>
    <row r="1234" spans="1:15" x14ac:dyDescent="0.25">
      <c r="A1234" s="6">
        <v>2018</v>
      </c>
      <c r="B1234" t="s">
        <v>128</v>
      </c>
      <c r="C1234" s="5">
        <v>35701</v>
      </c>
      <c r="D1234" s="11" t="s">
        <v>28</v>
      </c>
      <c r="E1234" s="9">
        <v>775000</v>
      </c>
      <c r="F1234" s="9">
        <v>475000</v>
      </c>
      <c r="G1234" s="10">
        <v>128759.03</v>
      </c>
      <c r="H1234" s="9">
        <v>0</v>
      </c>
      <c r="I1234" s="9">
        <v>5.2386896903788838E-12</v>
      </c>
      <c r="J1234" s="10">
        <v>28071.72</v>
      </c>
      <c r="K1234" s="10">
        <v>156830.75</v>
      </c>
      <c r="L1234" s="9">
        <v>28071.72</v>
      </c>
      <c r="M1234" s="8">
        <v>0.33017000000000002</v>
      </c>
      <c r="N1234" s="8">
        <v>5.9098357894736844E-2</v>
      </c>
      <c r="O1234" s="10">
        <v>318169.25</v>
      </c>
    </row>
    <row r="1235" spans="1:15" x14ac:dyDescent="0.25">
      <c r="A1235" s="6">
        <v>2018</v>
      </c>
      <c r="B1235" t="s">
        <v>128</v>
      </c>
      <c r="C1235" s="5">
        <v>35801</v>
      </c>
      <c r="D1235" s="11" t="s">
        <v>27</v>
      </c>
      <c r="E1235" s="9">
        <v>3867383</v>
      </c>
      <c r="F1235" s="9">
        <v>3867383</v>
      </c>
      <c r="G1235" s="10">
        <v>2553660.1</v>
      </c>
      <c r="H1235" s="9">
        <v>0</v>
      </c>
      <c r="I1235" s="9">
        <v>-3.637978807091713E-11</v>
      </c>
      <c r="J1235" s="10">
        <v>1283800.44</v>
      </c>
      <c r="K1235" s="10">
        <v>3837460.54</v>
      </c>
      <c r="L1235" s="9">
        <v>1283800.44</v>
      </c>
      <c r="M1235" s="8">
        <v>0.99226286612936965</v>
      </c>
      <c r="N1235" s="8">
        <v>0.33195585748812567</v>
      </c>
      <c r="O1235" s="10">
        <v>29922.459999999963</v>
      </c>
    </row>
    <row r="1236" spans="1:15" x14ac:dyDescent="0.25">
      <c r="A1236" s="6">
        <v>2018</v>
      </c>
      <c r="B1236" t="s">
        <v>128</v>
      </c>
      <c r="C1236" s="5">
        <v>35901</v>
      </c>
      <c r="D1236" s="11" t="s">
        <v>26</v>
      </c>
      <c r="E1236" s="9">
        <v>400000</v>
      </c>
      <c r="F1236" s="9">
        <v>100000</v>
      </c>
      <c r="G1236" s="10">
        <v>49236.98</v>
      </c>
      <c r="H1236" s="9">
        <v>0</v>
      </c>
      <c r="I1236" s="9">
        <v>0</v>
      </c>
      <c r="J1236" s="10">
        <v>34588.42</v>
      </c>
      <c r="K1236" s="10">
        <v>83825.399999999994</v>
      </c>
      <c r="L1236" s="9">
        <v>34588.42</v>
      </c>
      <c r="M1236" s="8">
        <v>0.83825399999999994</v>
      </c>
      <c r="N1236" s="8">
        <v>0.34588419999999998</v>
      </c>
      <c r="O1236" s="10">
        <v>16174.600000000006</v>
      </c>
    </row>
    <row r="1237" spans="1:15" x14ac:dyDescent="0.25">
      <c r="A1237" s="6">
        <v>2018</v>
      </c>
      <c r="B1237" t="s">
        <v>128</v>
      </c>
      <c r="C1237" s="5">
        <v>37101</v>
      </c>
      <c r="D1237" s="11" t="s">
        <v>24</v>
      </c>
      <c r="E1237" s="9">
        <v>300000</v>
      </c>
      <c r="F1237" s="9">
        <v>300000</v>
      </c>
      <c r="G1237" s="10">
        <v>111151.40000000001</v>
      </c>
      <c r="H1237" s="9">
        <v>0</v>
      </c>
      <c r="I1237" s="9">
        <v>0</v>
      </c>
      <c r="J1237" s="10">
        <v>88848.60000000002</v>
      </c>
      <c r="K1237" s="10">
        <v>200000.00000000003</v>
      </c>
      <c r="L1237" s="9">
        <v>88848.60000000002</v>
      </c>
      <c r="M1237" s="8">
        <v>0.66666666666666674</v>
      </c>
      <c r="N1237" s="8">
        <v>0.29616200000000009</v>
      </c>
      <c r="O1237" s="10">
        <v>99999.999999999971</v>
      </c>
    </row>
    <row r="1238" spans="1:15" ht="25.5" x14ac:dyDescent="0.25">
      <c r="A1238" s="6">
        <v>2018</v>
      </c>
      <c r="B1238" t="s">
        <v>128</v>
      </c>
      <c r="C1238" s="5">
        <v>37104</v>
      </c>
      <c r="D1238" s="11" t="s">
        <v>23</v>
      </c>
      <c r="E1238" s="9">
        <v>170000</v>
      </c>
      <c r="F1238" s="9">
        <v>170000</v>
      </c>
      <c r="G1238" s="10">
        <v>13495.320000000003</v>
      </c>
      <c r="H1238" s="9">
        <v>0</v>
      </c>
      <c r="I1238" s="9">
        <v>499</v>
      </c>
      <c r="J1238" s="10">
        <v>76504.680000000022</v>
      </c>
      <c r="K1238" s="10">
        <v>90499.000000000029</v>
      </c>
      <c r="L1238" s="9">
        <v>76504.680000000022</v>
      </c>
      <c r="M1238" s="8">
        <v>0.53234705882352962</v>
      </c>
      <c r="N1238" s="8">
        <v>0.45002752941176483</v>
      </c>
      <c r="O1238" s="10">
        <v>79500.999999999971</v>
      </c>
    </row>
    <row r="1239" spans="1:15" ht="25.5" x14ac:dyDescent="0.25">
      <c r="A1239" s="6">
        <v>2018</v>
      </c>
      <c r="B1239" t="s">
        <v>128</v>
      </c>
      <c r="C1239" s="5">
        <v>37106</v>
      </c>
      <c r="D1239" s="11" t="s">
        <v>22</v>
      </c>
      <c r="E1239" s="9">
        <v>578517</v>
      </c>
      <c r="F1239" s="9">
        <v>578517</v>
      </c>
      <c r="G1239" s="10">
        <v>221062.81900000005</v>
      </c>
      <c r="H1239" s="9">
        <v>0</v>
      </c>
      <c r="I1239" s="9">
        <v>0</v>
      </c>
      <c r="J1239" s="10">
        <v>446117.17999999993</v>
      </c>
      <c r="K1239" s="10">
        <v>667179.99899999995</v>
      </c>
      <c r="L1239" s="9">
        <v>446117.17999999993</v>
      </c>
      <c r="M1239" s="8">
        <v>1.1532591073382459</v>
      </c>
      <c r="N1239" s="8">
        <v>0.77113927507748248</v>
      </c>
      <c r="O1239" s="10">
        <v>-88662.998999999953</v>
      </c>
    </row>
    <row r="1240" spans="1:15" x14ac:dyDescent="0.25">
      <c r="A1240" s="6">
        <v>2018</v>
      </c>
      <c r="B1240" t="s">
        <v>128</v>
      </c>
      <c r="C1240" s="5">
        <v>37201</v>
      </c>
      <c r="D1240" s="11" t="s">
        <v>21</v>
      </c>
      <c r="E1240" s="9">
        <v>116000</v>
      </c>
      <c r="F1240" s="9">
        <v>116000</v>
      </c>
      <c r="G1240" s="10">
        <v>30000</v>
      </c>
      <c r="H1240" s="9">
        <v>0</v>
      </c>
      <c r="I1240" s="9">
        <v>0</v>
      </c>
      <c r="J1240" s="10">
        <v>22288.800000000003</v>
      </c>
      <c r="K1240" s="10">
        <v>52288.800000000003</v>
      </c>
      <c r="L1240" s="9">
        <v>22288.800000000003</v>
      </c>
      <c r="M1240" s="8">
        <v>0.45076551724137931</v>
      </c>
      <c r="N1240" s="8">
        <v>0.19214482758620693</v>
      </c>
      <c r="O1240" s="10">
        <v>63711.199999999997</v>
      </c>
    </row>
    <row r="1241" spans="1:15" ht="25.5" x14ac:dyDescent="0.25">
      <c r="A1241" s="6">
        <v>2018</v>
      </c>
      <c r="B1241" t="s">
        <v>128</v>
      </c>
      <c r="C1241" s="5">
        <v>37204</v>
      </c>
      <c r="D1241" s="11" t="s">
        <v>20</v>
      </c>
      <c r="E1241" s="9">
        <v>17600</v>
      </c>
      <c r="F1241" s="9">
        <v>17600</v>
      </c>
      <c r="G1241" s="10">
        <v>10000</v>
      </c>
      <c r="H1241" s="9">
        <v>0</v>
      </c>
      <c r="I1241" s="9">
        <v>0</v>
      </c>
      <c r="J1241" s="10">
        <v>0</v>
      </c>
      <c r="K1241" s="10">
        <v>10000</v>
      </c>
      <c r="L1241" s="9">
        <v>0</v>
      </c>
      <c r="M1241" s="8">
        <v>0.56818181818181823</v>
      </c>
      <c r="N1241" s="8">
        <v>0</v>
      </c>
      <c r="O1241" s="10">
        <v>7600</v>
      </c>
    </row>
    <row r="1242" spans="1:15" x14ac:dyDescent="0.25">
      <c r="A1242" s="6">
        <v>2018</v>
      </c>
      <c r="B1242" t="s">
        <v>128</v>
      </c>
      <c r="C1242" s="5">
        <v>37501</v>
      </c>
      <c r="D1242" s="11" t="s">
        <v>19</v>
      </c>
      <c r="E1242" s="9">
        <v>165000</v>
      </c>
      <c r="F1242" s="9">
        <v>165000</v>
      </c>
      <c r="G1242" s="10">
        <v>105000</v>
      </c>
      <c r="H1242" s="9">
        <v>0</v>
      </c>
      <c r="I1242" s="9">
        <v>0</v>
      </c>
      <c r="J1242" s="10">
        <v>48037.17</v>
      </c>
      <c r="K1242" s="10">
        <v>153037.16999999998</v>
      </c>
      <c r="L1242" s="9">
        <v>48037.17</v>
      </c>
      <c r="M1242" s="8">
        <v>0.92749799999999993</v>
      </c>
      <c r="N1242" s="8">
        <v>0.29113436363636364</v>
      </c>
      <c r="O1242" s="10">
        <v>11962.830000000016</v>
      </c>
    </row>
    <row r="1243" spans="1:15" x14ac:dyDescent="0.25">
      <c r="A1243" s="6">
        <v>2018</v>
      </c>
      <c r="B1243" t="s">
        <v>128</v>
      </c>
      <c r="C1243" s="5">
        <v>37504</v>
      </c>
      <c r="D1243" s="11" t="s">
        <v>18</v>
      </c>
      <c r="E1243" s="9">
        <v>130000</v>
      </c>
      <c r="F1243" s="9">
        <v>130000</v>
      </c>
      <c r="G1243" s="10">
        <v>15113.990000000002</v>
      </c>
      <c r="H1243" s="9">
        <v>0</v>
      </c>
      <c r="I1243" s="9">
        <v>1785</v>
      </c>
      <c r="J1243" s="10">
        <v>57801.31</v>
      </c>
      <c r="K1243" s="10">
        <v>74700.3</v>
      </c>
      <c r="L1243" s="9">
        <v>57801.31</v>
      </c>
      <c r="M1243" s="8">
        <v>0.57461769230769233</v>
      </c>
      <c r="N1243" s="8">
        <v>0.4446254615384615</v>
      </c>
      <c r="O1243" s="10">
        <v>55299.7</v>
      </c>
    </row>
    <row r="1244" spans="1:15" ht="25.5" x14ac:dyDescent="0.25">
      <c r="A1244" s="6">
        <v>2018</v>
      </c>
      <c r="B1244" t="s">
        <v>128</v>
      </c>
      <c r="C1244" s="5">
        <v>37602</v>
      </c>
      <c r="D1244" s="11" t="s">
        <v>17</v>
      </c>
      <c r="E1244" s="9">
        <v>542606</v>
      </c>
      <c r="F1244" s="9">
        <v>542606</v>
      </c>
      <c r="G1244" s="10">
        <v>28794.799999999999</v>
      </c>
      <c r="H1244" s="9">
        <v>0</v>
      </c>
      <c r="I1244" s="9">
        <v>0</v>
      </c>
      <c r="J1244" s="10">
        <v>514766.10000000009</v>
      </c>
      <c r="K1244" s="10">
        <v>543560.9</v>
      </c>
      <c r="L1244" s="9">
        <v>514766.10000000009</v>
      </c>
      <c r="M1244" s="8">
        <v>1.0017598404735666</v>
      </c>
      <c r="N1244" s="8">
        <v>0.94869223709284467</v>
      </c>
      <c r="O1244" s="10">
        <v>-954.90000000002328</v>
      </c>
    </row>
    <row r="1245" spans="1:15" x14ac:dyDescent="0.25">
      <c r="A1245" s="6">
        <v>2018</v>
      </c>
      <c r="B1245" t="s">
        <v>128</v>
      </c>
      <c r="C1245" s="5">
        <v>38301</v>
      </c>
      <c r="D1245" s="11" t="s">
        <v>16</v>
      </c>
      <c r="E1245" s="9">
        <v>322500</v>
      </c>
      <c r="F1245" s="9">
        <v>322500</v>
      </c>
      <c r="G1245" s="10">
        <v>0</v>
      </c>
      <c r="H1245" s="9">
        <v>0</v>
      </c>
      <c r="I1245" s="9">
        <v>0</v>
      </c>
      <c r="J1245" s="10">
        <v>70235.090000000011</v>
      </c>
      <c r="K1245" s="10">
        <v>70235.090000000011</v>
      </c>
      <c r="L1245" s="9">
        <v>70235.090000000011</v>
      </c>
      <c r="M1245" s="8">
        <v>0.21778322480620158</v>
      </c>
      <c r="N1245" s="8">
        <v>0.21778322480620158</v>
      </c>
      <c r="O1245" s="10">
        <v>252264.90999999997</v>
      </c>
    </row>
    <row r="1246" spans="1:15" x14ac:dyDescent="0.25">
      <c r="A1246" s="6">
        <v>2018</v>
      </c>
      <c r="B1246" t="s">
        <v>128</v>
      </c>
      <c r="C1246" s="5">
        <v>38401</v>
      </c>
      <c r="D1246" s="11" t="s">
        <v>15</v>
      </c>
      <c r="E1246" s="9">
        <v>673739</v>
      </c>
      <c r="F1246" s="9">
        <v>673739</v>
      </c>
      <c r="G1246" s="10">
        <v>0</v>
      </c>
      <c r="H1246" s="9">
        <v>0</v>
      </c>
      <c r="I1246" s="9">
        <v>0</v>
      </c>
      <c r="J1246" s="10">
        <v>204460.63</v>
      </c>
      <c r="K1246" s="10">
        <v>204460.63</v>
      </c>
      <c r="L1246" s="9">
        <v>204460.63</v>
      </c>
      <c r="M1246" s="8">
        <v>0.30347156688272464</v>
      </c>
      <c r="N1246" s="8">
        <v>0.30347156688272464</v>
      </c>
      <c r="O1246" s="10">
        <v>469278.37</v>
      </c>
    </row>
    <row r="1247" spans="1:15" x14ac:dyDescent="0.25">
      <c r="A1247" s="6">
        <v>2018</v>
      </c>
      <c r="B1247" t="s">
        <v>128</v>
      </c>
      <c r="C1247" s="5">
        <v>38501</v>
      </c>
      <c r="D1247" s="11" t="s">
        <v>14</v>
      </c>
      <c r="E1247" s="9">
        <v>50000</v>
      </c>
      <c r="F1247" s="9">
        <v>50000</v>
      </c>
      <c r="G1247" s="10">
        <v>0</v>
      </c>
      <c r="H1247" s="9">
        <v>0</v>
      </c>
      <c r="I1247" s="9">
        <v>0</v>
      </c>
      <c r="J1247" s="10">
        <v>20543.5</v>
      </c>
      <c r="K1247" s="10">
        <v>20543.5</v>
      </c>
      <c r="L1247" s="9">
        <v>20543.5</v>
      </c>
      <c r="M1247" s="8">
        <v>0.41087000000000001</v>
      </c>
      <c r="N1247" s="8">
        <v>0.41087000000000001</v>
      </c>
      <c r="O1247" s="10">
        <v>29456.5</v>
      </c>
    </row>
    <row r="1248" spans="1:15" x14ac:dyDescent="0.25">
      <c r="A1248" s="6">
        <v>2018</v>
      </c>
      <c r="B1248" t="s">
        <v>128</v>
      </c>
      <c r="C1248" s="5">
        <v>39202</v>
      </c>
      <c r="D1248" s="11" t="s">
        <v>13</v>
      </c>
      <c r="E1248" s="9">
        <v>321000</v>
      </c>
      <c r="F1248" s="9">
        <v>321000</v>
      </c>
      <c r="G1248" s="10">
        <v>0</v>
      </c>
      <c r="H1248" s="9">
        <v>0</v>
      </c>
      <c r="I1248" s="9">
        <v>0</v>
      </c>
      <c r="J1248" s="10">
        <v>5354</v>
      </c>
      <c r="K1248" s="10">
        <v>5354</v>
      </c>
      <c r="L1248" s="9">
        <v>5354</v>
      </c>
      <c r="M1248" s="8">
        <v>1.6679127725856696E-2</v>
      </c>
      <c r="N1248" s="8">
        <v>1.6679127725856696E-2</v>
      </c>
      <c r="O1248" s="10">
        <v>315646</v>
      </c>
    </row>
    <row r="1249" spans="1:15" x14ac:dyDescent="0.25">
      <c r="A1249" s="6">
        <v>2018</v>
      </c>
      <c r="B1249" t="s">
        <v>128</v>
      </c>
      <c r="C1249" s="5">
        <v>39801</v>
      </c>
      <c r="D1249" s="11" t="s">
        <v>11</v>
      </c>
      <c r="E1249" s="9">
        <v>2765000</v>
      </c>
      <c r="F1249" s="9">
        <v>2765000</v>
      </c>
      <c r="G1249" s="10">
        <v>0</v>
      </c>
      <c r="H1249" s="9">
        <v>0</v>
      </c>
      <c r="I1249" s="9">
        <v>1887233</v>
      </c>
      <c r="J1249" s="10">
        <v>877767</v>
      </c>
      <c r="K1249" s="10">
        <v>2765000</v>
      </c>
      <c r="L1249" s="9">
        <v>877767</v>
      </c>
      <c r="M1249" s="8">
        <v>1</v>
      </c>
      <c r="N1249" s="8">
        <v>0.31745641952983727</v>
      </c>
      <c r="O1249" s="10">
        <v>0</v>
      </c>
    </row>
    <row r="1250" spans="1:15" x14ac:dyDescent="0.25">
      <c r="A1250" s="6">
        <v>2018</v>
      </c>
      <c r="B1250" t="s">
        <v>128</v>
      </c>
      <c r="C1250" s="5">
        <v>43901</v>
      </c>
      <c r="D1250" s="11" t="s">
        <v>10</v>
      </c>
      <c r="E1250" s="9">
        <v>4153610</v>
      </c>
      <c r="F1250" s="9">
        <v>4153610</v>
      </c>
      <c r="G1250" s="10">
        <v>1539751.0200000112</v>
      </c>
      <c r="H1250" s="9">
        <v>0</v>
      </c>
      <c r="I1250" s="9">
        <v>0</v>
      </c>
      <c r="J1250" s="10">
        <v>2608321.4000000092</v>
      </c>
      <c r="K1250" s="10">
        <v>4148072.4200000204</v>
      </c>
      <c r="L1250" s="9">
        <v>2608321.4000000092</v>
      </c>
      <c r="M1250" s="8">
        <v>0.99866680309418088</v>
      </c>
      <c r="N1250" s="8">
        <v>0.62796492689492012</v>
      </c>
      <c r="O1250" s="10">
        <v>5537.5799999795854</v>
      </c>
    </row>
    <row r="1251" spans="1:15" x14ac:dyDescent="0.25">
      <c r="A1251" s="6">
        <v>2018</v>
      </c>
      <c r="B1251" t="s">
        <v>128</v>
      </c>
      <c r="C1251" s="5">
        <v>44102</v>
      </c>
      <c r="D1251" s="11" t="s">
        <v>9</v>
      </c>
      <c r="E1251" s="9">
        <v>1886928</v>
      </c>
      <c r="F1251" s="9">
        <v>1886928</v>
      </c>
      <c r="G1251" s="10">
        <v>267101.98000000004</v>
      </c>
      <c r="H1251" s="9">
        <v>0</v>
      </c>
      <c r="I1251" s="9">
        <v>1125.2000000000007</v>
      </c>
      <c r="J1251" s="10">
        <v>3145537.1100000003</v>
      </c>
      <c r="K1251" s="10">
        <v>3413764.2900000005</v>
      </c>
      <c r="L1251" s="9">
        <v>3145537.1100000003</v>
      </c>
      <c r="M1251" s="8">
        <v>1.8091651032789806</v>
      </c>
      <c r="N1251" s="8">
        <v>1.6670149099488698</v>
      </c>
      <c r="O1251" s="10">
        <v>-1526836.2900000005</v>
      </c>
    </row>
    <row r="1252" spans="1:15" x14ac:dyDescent="0.25">
      <c r="A1252" s="6">
        <v>2018</v>
      </c>
      <c r="B1252" t="s">
        <v>128</v>
      </c>
      <c r="C1252" s="5">
        <v>44106</v>
      </c>
      <c r="D1252" s="11" t="s">
        <v>157</v>
      </c>
      <c r="E1252" s="9">
        <v>410267</v>
      </c>
      <c r="F1252" s="9">
        <v>410267</v>
      </c>
      <c r="G1252" s="10">
        <v>66000</v>
      </c>
      <c r="H1252" s="9">
        <v>0</v>
      </c>
      <c r="I1252" s="9">
        <v>0</v>
      </c>
      <c r="J1252" s="10">
        <v>90000</v>
      </c>
      <c r="K1252" s="10">
        <v>156000</v>
      </c>
      <c r="L1252" s="9">
        <v>90000</v>
      </c>
      <c r="M1252" s="8">
        <v>0.38024018505022339</v>
      </c>
      <c r="N1252" s="8">
        <v>0.21936933752897503</v>
      </c>
      <c r="O1252" s="10">
        <v>254267</v>
      </c>
    </row>
    <row r="1253" spans="1:15" x14ac:dyDescent="0.25">
      <c r="A1253" s="6">
        <v>2018</v>
      </c>
      <c r="B1253" t="s">
        <v>153</v>
      </c>
      <c r="C1253" s="5">
        <v>11301</v>
      </c>
      <c r="D1253" s="11" t="s">
        <v>111</v>
      </c>
      <c r="E1253" s="9">
        <v>47435950</v>
      </c>
      <c r="F1253" s="9">
        <v>47874470.939999998</v>
      </c>
      <c r="G1253" s="10">
        <v>0</v>
      </c>
      <c r="H1253" s="9">
        <v>0</v>
      </c>
      <c r="I1253" s="9">
        <v>0</v>
      </c>
      <c r="J1253" s="10">
        <v>31968430.849999994</v>
      </c>
      <c r="K1253" s="10">
        <v>31968430.849999994</v>
      </c>
      <c r="L1253" s="9">
        <v>31968430.849999994</v>
      </c>
      <c r="M1253" s="8">
        <v>0.66775528214328073</v>
      </c>
      <c r="N1253" s="8">
        <v>0.66775528214328073</v>
      </c>
      <c r="O1253" s="10">
        <v>15906040.090000004</v>
      </c>
    </row>
    <row r="1254" spans="1:15" x14ac:dyDescent="0.25">
      <c r="A1254" s="6">
        <v>2018</v>
      </c>
      <c r="B1254" t="s">
        <v>153</v>
      </c>
      <c r="C1254" s="5">
        <v>12201</v>
      </c>
      <c r="D1254" s="11" t="s">
        <v>110</v>
      </c>
      <c r="E1254" s="9">
        <v>3102745</v>
      </c>
      <c r="F1254" s="9">
        <v>3102745</v>
      </c>
      <c r="G1254" s="10">
        <v>0</v>
      </c>
      <c r="H1254" s="9">
        <v>0</v>
      </c>
      <c r="I1254" s="9">
        <v>0</v>
      </c>
      <c r="J1254" s="10">
        <v>1478761.71</v>
      </c>
      <c r="K1254" s="10">
        <v>1478761.71</v>
      </c>
      <c r="L1254" s="9">
        <v>1478761.71</v>
      </c>
      <c r="M1254" s="8">
        <v>0.47659788670999387</v>
      </c>
      <c r="N1254" s="8">
        <v>0.47659788670999387</v>
      </c>
      <c r="O1254" s="10">
        <v>1623983.29</v>
      </c>
    </row>
    <row r="1255" spans="1:15" x14ac:dyDescent="0.25">
      <c r="A1255" s="6">
        <v>2018</v>
      </c>
      <c r="B1255" t="s">
        <v>153</v>
      </c>
      <c r="C1255" s="5">
        <v>12301</v>
      </c>
      <c r="D1255" s="11" t="s">
        <v>154</v>
      </c>
      <c r="E1255" s="9">
        <v>0</v>
      </c>
      <c r="F1255" s="9">
        <v>0</v>
      </c>
      <c r="G1255" s="10">
        <v>0</v>
      </c>
      <c r="H1255" s="9">
        <v>0</v>
      </c>
      <c r="I1255" s="9">
        <v>0</v>
      </c>
      <c r="J1255" s="10">
        <v>0</v>
      </c>
      <c r="K1255" s="10">
        <v>0</v>
      </c>
      <c r="L1255" s="9">
        <v>0</v>
      </c>
      <c r="M1255" s="8">
        <v>0</v>
      </c>
      <c r="N1255" s="8">
        <v>0</v>
      </c>
      <c r="O1255" s="10">
        <v>0</v>
      </c>
    </row>
    <row r="1256" spans="1:15" x14ac:dyDescent="0.25">
      <c r="A1256" s="6">
        <v>2018</v>
      </c>
      <c r="B1256" t="s">
        <v>153</v>
      </c>
      <c r="C1256" s="5">
        <v>13101</v>
      </c>
      <c r="D1256" s="11" t="s">
        <v>109</v>
      </c>
      <c r="E1256" s="9">
        <v>32100</v>
      </c>
      <c r="F1256" s="9">
        <v>32100</v>
      </c>
      <c r="G1256" s="10">
        <v>0</v>
      </c>
      <c r="H1256" s="9">
        <v>0</v>
      </c>
      <c r="I1256" s="9">
        <v>0</v>
      </c>
      <c r="J1256" s="10">
        <v>19800</v>
      </c>
      <c r="K1256" s="10">
        <v>19800</v>
      </c>
      <c r="L1256" s="9">
        <v>19800</v>
      </c>
      <c r="M1256" s="8">
        <v>0.61682242990654201</v>
      </c>
      <c r="N1256" s="8">
        <v>0.61682242990654201</v>
      </c>
      <c r="O1256" s="10">
        <v>12300</v>
      </c>
    </row>
    <row r="1257" spans="1:15" ht="25.5" x14ac:dyDescent="0.25">
      <c r="A1257" s="6">
        <v>2018</v>
      </c>
      <c r="B1257" t="s">
        <v>153</v>
      </c>
      <c r="C1257" s="5">
        <v>13102</v>
      </c>
      <c r="D1257" s="11" t="s">
        <v>108</v>
      </c>
      <c r="E1257" s="9">
        <v>13222127</v>
      </c>
      <c r="F1257" s="9">
        <v>13638489.27</v>
      </c>
      <c r="G1257" s="10">
        <v>0</v>
      </c>
      <c r="H1257" s="9">
        <v>0</v>
      </c>
      <c r="I1257" s="9">
        <v>0</v>
      </c>
      <c r="J1257" s="10">
        <v>10410782.48</v>
      </c>
      <c r="K1257" s="10">
        <v>10410782.48</v>
      </c>
      <c r="L1257" s="9">
        <v>10410782.48</v>
      </c>
      <c r="M1257" s="8">
        <v>0.76333839283065996</v>
      </c>
      <c r="N1257" s="8">
        <v>0.76333839283065996</v>
      </c>
      <c r="O1257" s="10">
        <v>3227706.7899999991</v>
      </c>
    </row>
    <row r="1258" spans="1:15" x14ac:dyDescent="0.25">
      <c r="A1258" s="6">
        <v>2018</v>
      </c>
      <c r="B1258" t="s">
        <v>153</v>
      </c>
      <c r="C1258" s="5">
        <v>13201</v>
      </c>
      <c r="D1258" s="11" t="s">
        <v>107</v>
      </c>
      <c r="E1258" s="9">
        <v>3550843</v>
      </c>
      <c r="F1258" s="9">
        <v>3661966.75</v>
      </c>
      <c r="G1258" s="10">
        <v>0</v>
      </c>
      <c r="H1258" s="9">
        <v>0</v>
      </c>
      <c r="I1258" s="9">
        <v>0</v>
      </c>
      <c r="J1258" s="10">
        <v>1353871.2499999998</v>
      </c>
      <c r="K1258" s="10">
        <v>1353871.2499999998</v>
      </c>
      <c r="L1258" s="9">
        <v>1353871.2499999998</v>
      </c>
      <c r="M1258" s="8">
        <v>0.36971150816702519</v>
      </c>
      <c r="N1258" s="8">
        <v>0.36971150816702519</v>
      </c>
      <c r="O1258" s="10">
        <v>2308095.5</v>
      </c>
    </row>
    <row r="1259" spans="1:15" x14ac:dyDescent="0.25">
      <c r="A1259" s="6">
        <v>2018</v>
      </c>
      <c r="B1259" t="s">
        <v>153</v>
      </c>
      <c r="C1259" s="5">
        <v>13202</v>
      </c>
      <c r="D1259" s="11" t="s">
        <v>106</v>
      </c>
      <c r="E1259" s="9">
        <v>6031977</v>
      </c>
      <c r="F1259" s="9">
        <v>6221032.9799999995</v>
      </c>
      <c r="G1259" s="10">
        <v>0</v>
      </c>
      <c r="H1259" s="9">
        <v>0</v>
      </c>
      <c r="I1259" s="9">
        <v>0</v>
      </c>
      <c r="J1259" s="10">
        <v>8579.4</v>
      </c>
      <c r="K1259" s="10">
        <v>8579.4</v>
      </c>
      <c r="L1259" s="9">
        <v>8579.4</v>
      </c>
      <c r="M1259" s="8">
        <v>1.379095726960766E-3</v>
      </c>
      <c r="N1259" s="8">
        <v>1.379095726960766E-3</v>
      </c>
      <c r="O1259" s="10">
        <v>6212453.5799999991</v>
      </c>
    </row>
    <row r="1260" spans="1:15" x14ac:dyDescent="0.25">
      <c r="A1260" s="6">
        <v>2018</v>
      </c>
      <c r="B1260" t="s">
        <v>153</v>
      </c>
      <c r="C1260" s="5">
        <v>13301</v>
      </c>
      <c r="D1260" s="11" t="s">
        <v>131</v>
      </c>
      <c r="E1260" s="9">
        <v>0</v>
      </c>
      <c r="F1260" s="9">
        <v>0</v>
      </c>
      <c r="G1260" s="10">
        <v>0</v>
      </c>
      <c r="H1260" s="9">
        <v>0</v>
      </c>
      <c r="I1260" s="9">
        <v>0</v>
      </c>
      <c r="J1260" s="10">
        <v>0</v>
      </c>
      <c r="K1260" s="10">
        <v>0</v>
      </c>
      <c r="L1260" s="9">
        <v>0</v>
      </c>
      <c r="M1260" s="8">
        <v>0</v>
      </c>
      <c r="N1260" s="8">
        <v>0</v>
      </c>
      <c r="O1260" s="10">
        <v>0</v>
      </c>
    </row>
    <row r="1261" spans="1:15" x14ac:dyDescent="0.25">
      <c r="A1261" s="6">
        <v>2018</v>
      </c>
      <c r="B1261" t="s">
        <v>153</v>
      </c>
      <c r="C1261" s="5">
        <v>13409</v>
      </c>
      <c r="D1261" s="11" t="s">
        <v>105</v>
      </c>
      <c r="E1261" s="9">
        <v>847030</v>
      </c>
      <c r="F1261" s="9">
        <v>847030</v>
      </c>
      <c r="G1261" s="10">
        <v>0</v>
      </c>
      <c r="H1261" s="9">
        <v>0</v>
      </c>
      <c r="I1261" s="9">
        <v>0</v>
      </c>
      <c r="J1261" s="10">
        <v>550522.67999999993</v>
      </c>
      <c r="K1261" s="10">
        <v>550522.67999999993</v>
      </c>
      <c r="L1261" s="9">
        <v>550522.67999999993</v>
      </c>
      <c r="M1261" s="8">
        <v>0.64994472450798668</v>
      </c>
      <c r="N1261" s="8">
        <v>0.64994472450798668</v>
      </c>
      <c r="O1261" s="10">
        <v>296507.32000000007</v>
      </c>
    </row>
    <row r="1262" spans="1:15" x14ac:dyDescent="0.25">
      <c r="A1262" s="6">
        <v>2018</v>
      </c>
      <c r="B1262" t="s">
        <v>153</v>
      </c>
      <c r="C1262" s="5">
        <v>14101</v>
      </c>
      <c r="D1262" s="11" t="s">
        <v>104</v>
      </c>
      <c r="E1262" s="9">
        <v>4619945</v>
      </c>
      <c r="F1262" s="9">
        <v>4248133.8499999996</v>
      </c>
      <c r="G1262" s="10">
        <v>0</v>
      </c>
      <c r="H1262" s="9">
        <v>0</v>
      </c>
      <c r="I1262" s="9">
        <v>0</v>
      </c>
      <c r="J1262" s="10">
        <v>2870824.86</v>
      </c>
      <c r="K1262" s="10">
        <v>2870824.86</v>
      </c>
      <c r="L1262" s="9">
        <v>2870824.86</v>
      </c>
      <c r="M1262" s="8">
        <v>0.67578493554293262</v>
      </c>
      <c r="N1262" s="8">
        <v>0.67578493554293262</v>
      </c>
      <c r="O1262" s="10">
        <v>1377308.9899999998</v>
      </c>
    </row>
    <row r="1263" spans="1:15" x14ac:dyDescent="0.25">
      <c r="A1263" s="6">
        <v>2018</v>
      </c>
      <c r="B1263" t="s">
        <v>153</v>
      </c>
      <c r="C1263" s="5">
        <v>14105</v>
      </c>
      <c r="D1263" s="11" t="s">
        <v>103</v>
      </c>
      <c r="E1263" s="9">
        <v>1533824</v>
      </c>
      <c r="F1263" s="9">
        <v>1372354.5600000001</v>
      </c>
      <c r="G1263" s="10">
        <v>0</v>
      </c>
      <c r="H1263" s="9">
        <v>0</v>
      </c>
      <c r="I1263" s="9">
        <v>0</v>
      </c>
      <c r="J1263" s="10">
        <v>887311.70999999985</v>
      </c>
      <c r="K1263" s="10">
        <v>887311.70999999985</v>
      </c>
      <c r="L1263" s="9">
        <v>887311.70999999985</v>
      </c>
      <c r="M1263" s="8">
        <v>0.64656156350731975</v>
      </c>
      <c r="N1263" s="8">
        <v>0.64656156350731975</v>
      </c>
      <c r="O1263" s="10">
        <v>485042.85000000021</v>
      </c>
    </row>
    <row r="1264" spans="1:15" x14ac:dyDescent="0.25">
      <c r="A1264" s="6">
        <v>2018</v>
      </c>
      <c r="B1264" t="s">
        <v>153</v>
      </c>
      <c r="C1264" s="5">
        <v>14201</v>
      </c>
      <c r="D1264" s="11" t="s">
        <v>102</v>
      </c>
      <c r="E1264" s="9">
        <v>1910524</v>
      </c>
      <c r="F1264" s="9">
        <v>1859705.9899999998</v>
      </c>
      <c r="G1264" s="10">
        <v>0</v>
      </c>
      <c r="H1264" s="9">
        <v>0</v>
      </c>
      <c r="I1264" s="9">
        <v>0</v>
      </c>
      <c r="J1264" s="10">
        <v>1397342.2800000005</v>
      </c>
      <c r="K1264" s="10">
        <v>1397342.2800000005</v>
      </c>
      <c r="L1264" s="9">
        <v>1397342.2800000005</v>
      </c>
      <c r="M1264" s="8">
        <v>0.75137806057182221</v>
      </c>
      <c r="N1264" s="8">
        <v>0.75137806057182221</v>
      </c>
      <c r="O1264" s="10">
        <v>462363.70999999926</v>
      </c>
    </row>
    <row r="1265" spans="1:15" x14ac:dyDescent="0.25">
      <c r="A1265" s="6">
        <v>2018</v>
      </c>
      <c r="B1265" t="s">
        <v>153</v>
      </c>
      <c r="C1265" s="5">
        <v>14301</v>
      </c>
      <c r="D1265" s="11" t="s">
        <v>101</v>
      </c>
      <c r="E1265" s="9">
        <v>764210</v>
      </c>
      <c r="F1265" s="9">
        <v>745882.78</v>
      </c>
      <c r="G1265" s="10">
        <v>0</v>
      </c>
      <c r="H1265" s="9">
        <v>0</v>
      </c>
      <c r="I1265" s="9">
        <v>0</v>
      </c>
      <c r="J1265" s="10">
        <v>558936.52</v>
      </c>
      <c r="K1265" s="10">
        <v>558936.52</v>
      </c>
      <c r="L1265" s="9">
        <v>558936.52</v>
      </c>
      <c r="M1265" s="8">
        <v>0.74936241321994324</v>
      </c>
      <c r="N1265" s="8">
        <v>0.74936241321994324</v>
      </c>
      <c r="O1265" s="10">
        <v>186946.26</v>
      </c>
    </row>
    <row r="1266" spans="1:15" x14ac:dyDescent="0.25">
      <c r="A1266" s="6">
        <v>2018</v>
      </c>
      <c r="B1266" t="s">
        <v>153</v>
      </c>
      <c r="C1266" s="5">
        <v>14302</v>
      </c>
      <c r="D1266" s="11" t="s">
        <v>100</v>
      </c>
      <c r="E1266" s="9">
        <v>587009</v>
      </c>
      <c r="F1266" s="9">
        <v>762234.18</v>
      </c>
      <c r="G1266" s="10">
        <v>0</v>
      </c>
      <c r="H1266" s="9">
        <v>0</v>
      </c>
      <c r="I1266" s="9">
        <v>0</v>
      </c>
      <c r="J1266" s="10">
        <v>612434.88000000012</v>
      </c>
      <c r="K1266" s="10">
        <v>612434.88000000012</v>
      </c>
      <c r="L1266" s="9">
        <v>612434.88000000012</v>
      </c>
      <c r="M1266" s="8">
        <v>0.80347338924108613</v>
      </c>
      <c r="N1266" s="8">
        <v>0.80347338924108613</v>
      </c>
      <c r="O1266" s="10">
        <v>149799.29999999993</v>
      </c>
    </row>
    <row r="1267" spans="1:15" x14ac:dyDescent="0.25">
      <c r="A1267" s="6">
        <v>2018</v>
      </c>
      <c r="B1267" t="s">
        <v>153</v>
      </c>
      <c r="C1267" s="5">
        <v>14401</v>
      </c>
      <c r="D1267" s="11" t="s">
        <v>99</v>
      </c>
      <c r="E1267" s="9">
        <v>803013</v>
      </c>
      <c r="F1267" s="9">
        <v>793460.87</v>
      </c>
      <c r="G1267" s="10">
        <v>0</v>
      </c>
      <c r="H1267" s="9">
        <v>0</v>
      </c>
      <c r="I1267" s="9">
        <v>0</v>
      </c>
      <c r="J1267" s="10">
        <v>558408.31000000006</v>
      </c>
      <c r="K1267" s="10">
        <v>558408.31000000006</v>
      </c>
      <c r="L1267" s="9">
        <v>558408.31000000006</v>
      </c>
      <c r="M1267" s="8">
        <v>0.70376288373237617</v>
      </c>
      <c r="N1267" s="8">
        <v>0.70376288373237617</v>
      </c>
      <c r="O1267" s="10">
        <v>235052.55999999994</v>
      </c>
    </row>
    <row r="1268" spans="1:15" x14ac:dyDescent="0.25">
      <c r="A1268" s="6">
        <v>2018</v>
      </c>
      <c r="B1268" t="s">
        <v>153</v>
      </c>
      <c r="C1268" s="5">
        <v>14403</v>
      </c>
      <c r="D1268" s="11" t="s">
        <v>98</v>
      </c>
      <c r="E1268" s="9">
        <v>491979</v>
      </c>
      <c r="F1268" s="9">
        <v>903787</v>
      </c>
      <c r="G1268" s="10">
        <v>151292.35999999987</v>
      </c>
      <c r="H1268" s="9">
        <v>0</v>
      </c>
      <c r="I1268" s="9">
        <v>0</v>
      </c>
      <c r="J1268" s="10">
        <v>752353.49000000011</v>
      </c>
      <c r="K1268" s="10">
        <v>903645.85</v>
      </c>
      <c r="L1268" s="9">
        <v>752353.49000000011</v>
      </c>
      <c r="M1268" s="8">
        <v>0.99984382382132075</v>
      </c>
      <c r="N1268" s="8">
        <v>0.83244557622537185</v>
      </c>
      <c r="O1268" s="10">
        <v>141.15000000002328</v>
      </c>
    </row>
    <row r="1269" spans="1:15" x14ac:dyDescent="0.25">
      <c r="A1269" s="6">
        <v>2018</v>
      </c>
      <c r="B1269" t="s">
        <v>153</v>
      </c>
      <c r="C1269" s="5">
        <v>14404</v>
      </c>
      <c r="D1269" s="11" t="s">
        <v>97</v>
      </c>
      <c r="E1269" s="9">
        <v>1258481</v>
      </c>
      <c r="F1269" s="9">
        <v>1262510.3899999999</v>
      </c>
      <c r="G1269" s="10">
        <v>0</v>
      </c>
      <c r="H1269" s="9">
        <v>0</v>
      </c>
      <c r="I1269" s="9">
        <v>0</v>
      </c>
      <c r="J1269" s="10">
        <v>934353.40999999992</v>
      </c>
      <c r="K1269" s="10">
        <v>934353.40999999992</v>
      </c>
      <c r="L1269" s="9">
        <v>934353.40999999992</v>
      </c>
      <c r="M1269" s="8">
        <v>0.74007581830673097</v>
      </c>
      <c r="N1269" s="8">
        <v>0.74007581830673097</v>
      </c>
      <c r="O1269" s="10">
        <v>328156.98</v>
      </c>
    </row>
    <row r="1270" spans="1:15" x14ac:dyDescent="0.25">
      <c r="A1270" s="6">
        <v>2018</v>
      </c>
      <c r="B1270" t="s">
        <v>153</v>
      </c>
      <c r="C1270" s="5">
        <v>14405</v>
      </c>
      <c r="D1270" s="11" t="s">
        <v>96</v>
      </c>
      <c r="E1270" s="9">
        <v>95624</v>
      </c>
      <c r="F1270" s="9">
        <v>95624</v>
      </c>
      <c r="G1270" s="10">
        <v>0</v>
      </c>
      <c r="H1270" s="9">
        <v>0</v>
      </c>
      <c r="I1270" s="9">
        <v>0</v>
      </c>
      <c r="J1270" s="10">
        <v>54443.099999999984</v>
      </c>
      <c r="K1270" s="10">
        <v>54443.099999999984</v>
      </c>
      <c r="L1270" s="9">
        <v>54443.099999999984</v>
      </c>
      <c r="M1270" s="8">
        <v>0.56934556178365248</v>
      </c>
      <c r="N1270" s="8">
        <v>0.56934556178365248</v>
      </c>
      <c r="O1270" s="10">
        <v>41180.900000000016</v>
      </c>
    </row>
    <row r="1271" spans="1:15" x14ac:dyDescent="0.25">
      <c r="A1271" s="6">
        <v>2018</v>
      </c>
      <c r="B1271" t="s">
        <v>153</v>
      </c>
      <c r="C1271" s="5">
        <v>15202</v>
      </c>
      <c r="D1271" s="11" t="s">
        <v>155</v>
      </c>
      <c r="E1271" s="9">
        <v>0</v>
      </c>
      <c r="F1271" s="9">
        <v>176987</v>
      </c>
      <c r="G1271" s="10">
        <v>0</v>
      </c>
      <c r="H1271" s="9">
        <v>0</v>
      </c>
      <c r="I1271" s="9">
        <v>0</v>
      </c>
      <c r="J1271" s="10">
        <v>176986.41999999998</v>
      </c>
      <c r="K1271" s="10">
        <v>176986.41999999998</v>
      </c>
      <c r="L1271" s="9">
        <v>176986.41999999998</v>
      </c>
      <c r="M1271" s="8">
        <v>0.99999672292315245</v>
      </c>
      <c r="N1271" s="8">
        <v>0.99999672292315245</v>
      </c>
      <c r="O1271" s="10">
        <v>0.58000000001629815</v>
      </c>
    </row>
    <row r="1272" spans="1:15" ht="25.5" x14ac:dyDescent="0.25">
      <c r="A1272" s="6">
        <v>2018</v>
      </c>
      <c r="B1272" t="s">
        <v>153</v>
      </c>
      <c r="C1272" s="5">
        <v>15401</v>
      </c>
      <c r="D1272" s="11" t="s">
        <v>95</v>
      </c>
      <c r="E1272" s="9">
        <v>3075418</v>
      </c>
      <c r="F1272" s="9">
        <v>3092503.4</v>
      </c>
      <c r="G1272" s="10">
        <v>0</v>
      </c>
      <c r="H1272" s="9">
        <v>0</v>
      </c>
      <c r="I1272" s="9">
        <v>0</v>
      </c>
      <c r="J1272" s="10">
        <v>1312696.1600000001</v>
      </c>
      <c r="K1272" s="10">
        <v>1312696.1600000001</v>
      </c>
      <c r="L1272" s="9">
        <v>1312696.1600000001</v>
      </c>
      <c r="M1272" s="8">
        <v>0.42447686880473606</v>
      </c>
      <c r="N1272" s="8">
        <v>0.42447686880473606</v>
      </c>
      <c r="O1272" s="10">
        <v>1779807.2399999998</v>
      </c>
    </row>
    <row r="1273" spans="1:15" x14ac:dyDescent="0.25">
      <c r="A1273" s="6">
        <v>2018</v>
      </c>
      <c r="B1273" t="s">
        <v>153</v>
      </c>
      <c r="C1273" s="5">
        <v>15402</v>
      </c>
      <c r="D1273" s="11" t="s">
        <v>94</v>
      </c>
      <c r="E1273" s="9">
        <v>7564826</v>
      </c>
      <c r="F1273" s="9">
        <v>7820516.7199999997</v>
      </c>
      <c r="G1273" s="10">
        <v>0</v>
      </c>
      <c r="H1273" s="9">
        <v>0</v>
      </c>
      <c r="I1273" s="9">
        <v>0</v>
      </c>
      <c r="J1273" s="10">
        <v>5696648.29</v>
      </c>
      <c r="K1273" s="10">
        <v>5696648.29</v>
      </c>
      <c r="L1273" s="9">
        <v>5696648.29</v>
      </c>
      <c r="M1273" s="8">
        <v>0.72842351649623482</v>
      </c>
      <c r="N1273" s="8">
        <v>0.72842351649623482</v>
      </c>
      <c r="O1273" s="10">
        <v>2123868.4299999997</v>
      </c>
    </row>
    <row r="1274" spans="1:15" x14ac:dyDescent="0.25">
      <c r="A1274" s="6">
        <v>2018</v>
      </c>
      <c r="B1274" t="s">
        <v>153</v>
      </c>
      <c r="C1274" s="5">
        <v>15403</v>
      </c>
      <c r="D1274" s="11" t="s">
        <v>93</v>
      </c>
      <c r="E1274" s="9">
        <v>2197704</v>
      </c>
      <c r="F1274" s="9">
        <v>2221704</v>
      </c>
      <c r="G1274" s="10">
        <v>0</v>
      </c>
      <c r="H1274" s="9">
        <v>0</v>
      </c>
      <c r="I1274" s="9">
        <v>0</v>
      </c>
      <c r="J1274" s="10">
        <v>1547493.27</v>
      </c>
      <c r="K1274" s="10">
        <v>1547493.27</v>
      </c>
      <c r="L1274" s="9">
        <v>1547493.27</v>
      </c>
      <c r="M1274" s="8">
        <v>0.69653440332285488</v>
      </c>
      <c r="N1274" s="8">
        <v>0.69653440332285488</v>
      </c>
      <c r="O1274" s="10">
        <v>674210.73</v>
      </c>
    </row>
    <row r="1275" spans="1:15" x14ac:dyDescent="0.25">
      <c r="A1275" s="6">
        <v>2018</v>
      </c>
      <c r="B1275" t="s">
        <v>153</v>
      </c>
      <c r="C1275" s="5">
        <v>15901</v>
      </c>
      <c r="D1275" s="11" t="s">
        <v>92</v>
      </c>
      <c r="E1275" s="9">
        <v>791000</v>
      </c>
      <c r="F1275" s="9">
        <v>791000</v>
      </c>
      <c r="G1275" s="10">
        <v>0</v>
      </c>
      <c r="H1275" s="9">
        <v>0</v>
      </c>
      <c r="I1275" s="9">
        <v>0</v>
      </c>
      <c r="J1275" s="10">
        <v>0</v>
      </c>
      <c r="K1275" s="10">
        <v>0</v>
      </c>
      <c r="L1275" s="9">
        <v>0</v>
      </c>
      <c r="M1275" s="8">
        <v>0</v>
      </c>
      <c r="N1275" s="8">
        <v>0</v>
      </c>
      <c r="O1275" s="10">
        <v>791000</v>
      </c>
    </row>
    <row r="1276" spans="1:15" x14ac:dyDescent="0.25">
      <c r="A1276" s="6">
        <v>2018</v>
      </c>
      <c r="B1276" t="s">
        <v>153</v>
      </c>
      <c r="C1276" s="5">
        <v>17102</v>
      </c>
      <c r="D1276" s="11" t="s">
        <v>90</v>
      </c>
      <c r="E1276" s="9">
        <v>6108612</v>
      </c>
      <c r="F1276" s="9">
        <v>6108612</v>
      </c>
      <c r="G1276" s="10">
        <v>0</v>
      </c>
      <c r="H1276" s="9">
        <v>0</v>
      </c>
      <c r="I1276" s="9">
        <v>0</v>
      </c>
      <c r="J1276" s="10">
        <v>6673680</v>
      </c>
      <c r="K1276" s="10">
        <v>6673680</v>
      </c>
      <c r="L1276" s="9">
        <v>6673680</v>
      </c>
      <c r="M1276" s="8">
        <v>1.0925035016137872</v>
      </c>
      <c r="N1276" s="8">
        <v>1.0925035016137872</v>
      </c>
      <c r="O1276" s="10">
        <v>-565068</v>
      </c>
    </row>
    <row r="1277" spans="1:15" x14ac:dyDescent="0.25">
      <c r="A1277" s="6">
        <v>2018</v>
      </c>
      <c r="B1277" t="s">
        <v>153</v>
      </c>
      <c r="C1277" s="5">
        <v>21101</v>
      </c>
      <c r="D1277" s="11" t="s">
        <v>89</v>
      </c>
      <c r="E1277" s="9">
        <v>919500</v>
      </c>
      <c r="F1277" s="9">
        <v>580370</v>
      </c>
      <c r="G1277" s="10">
        <v>243600</v>
      </c>
      <c r="H1277" s="9">
        <v>0</v>
      </c>
      <c r="I1277" s="9">
        <v>11000</v>
      </c>
      <c r="J1277" s="10">
        <v>266120.43</v>
      </c>
      <c r="K1277" s="10">
        <v>520720.43</v>
      </c>
      <c r="L1277" s="9">
        <v>266120.43</v>
      </c>
      <c r="M1277" s="8">
        <v>0.89722147940107166</v>
      </c>
      <c r="N1277" s="8">
        <v>0.45853581336044247</v>
      </c>
      <c r="O1277" s="10">
        <v>59649.570000000007</v>
      </c>
    </row>
    <row r="1278" spans="1:15" x14ac:dyDescent="0.25">
      <c r="A1278" s="6">
        <v>2018</v>
      </c>
      <c r="B1278" t="s">
        <v>153</v>
      </c>
      <c r="C1278" s="5">
        <v>21201</v>
      </c>
      <c r="D1278" s="11" t="s">
        <v>88</v>
      </c>
      <c r="E1278" s="9">
        <v>14000</v>
      </c>
      <c r="F1278" s="9">
        <v>7000</v>
      </c>
      <c r="G1278" s="10">
        <v>0</v>
      </c>
      <c r="H1278" s="9">
        <v>0</v>
      </c>
      <c r="I1278" s="9">
        <v>0</v>
      </c>
      <c r="J1278" s="10">
        <v>250</v>
      </c>
      <c r="K1278" s="10">
        <v>250</v>
      </c>
      <c r="L1278" s="9">
        <v>250</v>
      </c>
      <c r="M1278" s="8">
        <v>3.5714285714285712E-2</v>
      </c>
      <c r="N1278" s="8">
        <v>3.5714285714285712E-2</v>
      </c>
      <c r="O1278" s="10">
        <v>6750</v>
      </c>
    </row>
    <row r="1279" spans="1:15" x14ac:dyDescent="0.25">
      <c r="A1279" s="6">
        <v>2018</v>
      </c>
      <c r="B1279" t="s">
        <v>153</v>
      </c>
      <c r="C1279" s="5">
        <v>21401</v>
      </c>
      <c r="D1279" s="11" t="s">
        <v>87</v>
      </c>
      <c r="E1279" s="9">
        <v>180188</v>
      </c>
      <c r="F1279" s="9">
        <v>29677</v>
      </c>
      <c r="G1279" s="10">
        <v>0</v>
      </c>
      <c r="H1279" s="9">
        <v>0</v>
      </c>
      <c r="I1279" s="9">
        <v>0</v>
      </c>
      <c r="J1279" s="10">
        <v>9122.24</v>
      </c>
      <c r="K1279" s="10">
        <v>9122.24</v>
      </c>
      <c r="L1279" s="9">
        <v>9122.24</v>
      </c>
      <c r="M1279" s="8">
        <v>0.30738416955891767</v>
      </c>
      <c r="N1279" s="8">
        <v>0.30738416955891767</v>
      </c>
      <c r="O1279" s="10">
        <v>20554.760000000002</v>
      </c>
    </row>
    <row r="1280" spans="1:15" x14ac:dyDescent="0.25">
      <c r="A1280" s="6">
        <v>2018</v>
      </c>
      <c r="B1280" t="s">
        <v>153</v>
      </c>
      <c r="C1280" s="5">
        <v>21502</v>
      </c>
      <c r="D1280" s="11" t="s">
        <v>86</v>
      </c>
      <c r="E1280" s="9">
        <v>1830750</v>
      </c>
      <c r="F1280" s="9">
        <v>1749848</v>
      </c>
      <c r="G1280" s="10">
        <v>3.5500000230967999E-3</v>
      </c>
      <c r="H1280" s="9">
        <v>0</v>
      </c>
      <c r="I1280" s="9">
        <v>113078.41355</v>
      </c>
      <c r="J1280" s="10">
        <v>1407892.7499999998</v>
      </c>
      <c r="K1280" s="10">
        <v>1520971.1670999997</v>
      </c>
      <c r="L1280" s="9">
        <v>1407892.7499999998</v>
      </c>
      <c r="M1280" s="8">
        <v>0.86920187759165357</v>
      </c>
      <c r="N1280" s="8">
        <v>0.80458002637943393</v>
      </c>
      <c r="O1280" s="10">
        <v>228876.83290000027</v>
      </c>
    </row>
    <row r="1281" spans="1:15" x14ac:dyDescent="0.25">
      <c r="A1281" s="6">
        <v>2018</v>
      </c>
      <c r="B1281" t="s">
        <v>153</v>
      </c>
      <c r="C1281" s="5">
        <v>21601</v>
      </c>
      <c r="D1281" s="11" t="s">
        <v>85</v>
      </c>
      <c r="E1281" s="9">
        <v>20000</v>
      </c>
      <c r="F1281" s="9">
        <v>2185</v>
      </c>
      <c r="G1281" s="10">
        <v>0</v>
      </c>
      <c r="H1281" s="9">
        <v>0</v>
      </c>
      <c r="I1281" s="9">
        <v>0</v>
      </c>
      <c r="J1281" s="10">
        <v>185</v>
      </c>
      <c r="K1281" s="10">
        <v>185</v>
      </c>
      <c r="L1281" s="9">
        <v>185</v>
      </c>
      <c r="M1281" s="8">
        <v>8.4668192219679639E-2</v>
      </c>
      <c r="N1281" s="8">
        <v>8.4668192219679639E-2</v>
      </c>
      <c r="O1281" s="10">
        <v>2000</v>
      </c>
    </row>
    <row r="1282" spans="1:15" x14ac:dyDescent="0.25">
      <c r="A1282" s="6">
        <v>2018</v>
      </c>
      <c r="B1282" t="s">
        <v>153</v>
      </c>
      <c r="C1282" s="5">
        <v>22104</v>
      </c>
      <c r="D1282" s="11" t="s">
        <v>84</v>
      </c>
      <c r="E1282" s="9">
        <v>940500</v>
      </c>
      <c r="F1282" s="9">
        <v>631809</v>
      </c>
      <c r="G1282" s="10">
        <v>170110.01</v>
      </c>
      <c r="H1282" s="9">
        <v>0</v>
      </c>
      <c r="I1282" s="9">
        <v>108102.05</v>
      </c>
      <c r="J1282" s="10">
        <v>303609.17999999988</v>
      </c>
      <c r="K1282" s="10">
        <v>581821.23999999987</v>
      </c>
      <c r="L1282" s="9">
        <v>303609.17999999988</v>
      </c>
      <c r="M1282" s="8">
        <v>0.9208815322352164</v>
      </c>
      <c r="N1282" s="8">
        <v>0.48053949848767569</v>
      </c>
      <c r="O1282" s="10">
        <v>49987.760000000126</v>
      </c>
    </row>
    <row r="1283" spans="1:15" x14ac:dyDescent="0.25">
      <c r="A1283" s="6">
        <v>2018</v>
      </c>
      <c r="B1283" t="s">
        <v>153</v>
      </c>
      <c r="C1283" s="5">
        <v>22301</v>
      </c>
      <c r="D1283" s="11" t="s">
        <v>83</v>
      </c>
      <c r="E1283" s="9">
        <v>93000</v>
      </c>
      <c r="F1283" s="9">
        <v>18000</v>
      </c>
      <c r="G1283" s="10">
        <v>0</v>
      </c>
      <c r="H1283" s="9">
        <v>0</v>
      </c>
      <c r="I1283" s="9">
        <v>0</v>
      </c>
      <c r="J1283" s="10">
        <v>0</v>
      </c>
      <c r="K1283" s="10">
        <v>0</v>
      </c>
      <c r="L1283" s="9">
        <v>0</v>
      </c>
      <c r="M1283" s="8">
        <v>0</v>
      </c>
      <c r="N1283" s="8">
        <v>0</v>
      </c>
      <c r="O1283" s="10">
        <v>18000</v>
      </c>
    </row>
    <row r="1284" spans="1:15" x14ac:dyDescent="0.25">
      <c r="A1284" s="6">
        <v>2018</v>
      </c>
      <c r="B1284" t="s">
        <v>153</v>
      </c>
      <c r="C1284" s="5">
        <v>23301</v>
      </c>
      <c r="D1284" s="11" t="s">
        <v>82</v>
      </c>
      <c r="E1284" s="9">
        <v>0</v>
      </c>
      <c r="F1284" s="9">
        <v>5000</v>
      </c>
      <c r="G1284" s="10">
        <v>0</v>
      </c>
      <c r="H1284" s="9">
        <v>0</v>
      </c>
      <c r="I1284" s="9">
        <v>0</v>
      </c>
      <c r="J1284" s="10">
        <v>4750</v>
      </c>
      <c r="K1284" s="10">
        <v>4750</v>
      </c>
      <c r="L1284" s="9">
        <v>4750</v>
      </c>
      <c r="M1284" s="8">
        <v>0.95</v>
      </c>
      <c r="N1284" s="8">
        <v>0.95</v>
      </c>
      <c r="O1284" s="10">
        <v>250</v>
      </c>
    </row>
    <row r="1285" spans="1:15" x14ac:dyDescent="0.25">
      <c r="A1285" s="6">
        <v>2018</v>
      </c>
      <c r="B1285" t="s">
        <v>153</v>
      </c>
      <c r="C1285" s="5">
        <v>24101</v>
      </c>
      <c r="D1285" s="11" t="s">
        <v>141</v>
      </c>
      <c r="E1285" s="9">
        <v>50000</v>
      </c>
      <c r="F1285" s="9">
        <v>33000</v>
      </c>
      <c r="G1285" s="10">
        <v>0</v>
      </c>
      <c r="H1285" s="9">
        <v>0</v>
      </c>
      <c r="I1285" s="9">
        <v>0</v>
      </c>
      <c r="J1285" s="10">
        <v>2105.8199999999997</v>
      </c>
      <c r="K1285" s="10">
        <v>2105.8199999999997</v>
      </c>
      <c r="L1285" s="9">
        <v>2105.8199999999997</v>
      </c>
      <c r="M1285" s="8">
        <v>6.3812727272727257E-2</v>
      </c>
      <c r="N1285" s="8">
        <v>6.3812727272727257E-2</v>
      </c>
      <c r="O1285" s="10">
        <v>30894.18</v>
      </c>
    </row>
    <row r="1286" spans="1:15" x14ac:dyDescent="0.25">
      <c r="A1286" s="6">
        <v>2018</v>
      </c>
      <c r="B1286" t="s">
        <v>153</v>
      </c>
      <c r="C1286" s="5">
        <v>24201</v>
      </c>
      <c r="D1286" s="11" t="s">
        <v>81</v>
      </c>
      <c r="E1286" s="9">
        <v>50000</v>
      </c>
      <c r="F1286" s="9">
        <v>2500</v>
      </c>
      <c r="G1286" s="10">
        <v>0</v>
      </c>
      <c r="H1286" s="9">
        <v>0</v>
      </c>
      <c r="I1286" s="9">
        <v>0</v>
      </c>
      <c r="J1286" s="10">
        <v>675.31999999999994</v>
      </c>
      <c r="K1286" s="10">
        <v>675.31999999999994</v>
      </c>
      <c r="L1286" s="9">
        <v>675.31999999999994</v>
      </c>
      <c r="M1286" s="8">
        <v>0.27012799999999998</v>
      </c>
      <c r="N1286" s="8">
        <v>0.27012799999999998</v>
      </c>
      <c r="O1286" s="10">
        <v>1824.68</v>
      </c>
    </row>
    <row r="1287" spans="1:15" x14ac:dyDescent="0.25">
      <c r="A1287" s="6">
        <v>2018</v>
      </c>
      <c r="B1287" t="s">
        <v>153</v>
      </c>
      <c r="C1287" s="5">
        <v>24301</v>
      </c>
      <c r="D1287" s="11" t="s">
        <v>80</v>
      </c>
      <c r="E1287" s="9">
        <v>0</v>
      </c>
      <c r="F1287" s="9">
        <v>2000</v>
      </c>
      <c r="G1287" s="10">
        <v>0</v>
      </c>
      <c r="H1287" s="9">
        <v>0</v>
      </c>
      <c r="I1287" s="9">
        <v>0</v>
      </c>
      <c r="J1287" s="10">
        <v>519</v>
      </c>
      <c r="K1287" s="10">
        <v>519</v>
      </c>
      <c r="L1287" s="9">
        <v>519</v>
      </c>
      <c r="M1287" s="8">
        <v>0.25950000000000001</v>
      </c>
      <c r="N1287" s="8">
        <v>0.25950000000000001</v>
      </c>
      <c r="O1287" s="10">
        <v>1481</v>
      </c>
    </row>
    <row r="1288" spans="1:15" x14ac:dyDescent="0.25">
      <c r="A1288" s="6">
        <v>2018</v>
      </c>
      <c r="B1288" t="s">
        <v>153</v>
      </c>
      <c r="C1288" s="5">
        <v>24401</v>
      </c>
      <c r="D1288" s="11" t="s">
        <v>79</v>
      </c>
      <c r="E1288" s="9">
        <v>100000</v>
      </c>
      <c r="F1288" s="9">
        <v>60000</v>
      </c>
      <c r="G1288" s="10">
        <v>0</v>
      </c>
      <c r="H1288" s="9">
        <v>0</v>
      </c>
      <c r="I1288" s="9">
        <v>1.4779288903810084E-12</v>
      </c>
      <c r="J1288" s="10">
        <v>57605.599999999999</v>
      </c>
      <c r="K1288" s="10">
        <v>57605.599999999999</v>
      </c>
      <c r="L1288" s="9">
        <v>57605.599999999999</v>
      </c>
      <c r="M1288" s="8">
        <v>0.96009333333333335</v>
      </c>
      <c r="N1288" s="8">
        <v>0.96009333333333335</v>
      </c>
      <c r="O1288" s="10">
        <v>2394.4000000000015</v>
      </c>
    </row>
    <row r="1289" spans="1:15" x14ac:dyDescent="0.25">
      <c r="A1289" s="6">
        <v>2018</v>
      </c>
      <c r="B1289" t="s">
        <v>153</v>
      </c>
      <c r="C1289" s="5">
        <v>24501</v>
      </c>
      <c r="D1289" s="11" t="s">
        <v>78</v>
      </c>
      <c r="E1289" s="9">
        <v>50000</v>
      </c>
      <c r="F1289" s="9">
        <v>20000</v>
      </c>
      <c r="G1289" s="10">
        <v>0</v>
      </c>
      <c r="H1289" s="9">
        <v>0</v>
      </c>
      <c r="I1289" s="9">
        <v>0</v>
      </c>
      <c r="J1289" s="10">
        <v>7366</v>
      </c>
      <c r="K1289" s="10">
        <v>7366</v>
      </c>
      <c r="L1289" s="9">
        <v>7366</v>
      </c>
      <c r="M1289" s="8">
        <v>0.36830000000000002</v>
      </c>
      <c r="N1289" s="8">
        <v>0.36830000000000002</v>
      </c>
      <c r="O1289" s="10">
        <v>12634</v>
      </c>
    </row>
    <row r="1290" spans="1:15" x14ac:dyDescent="0.25">
      <c r="A1290" s="6">
        <v>2018</v>
      </c>
      <c r="B1290" t="s">
        <v>153</v>
      </c>
      <c r="C1290" s="5">
        <v>24601</v>
      </c>
      <c r="D1290" s="11" t="s">
        <v>77</v>
      </c>
      <c r="E1290" s="9">
        <v>100000</v>
      </c>
      <c r="F1290" s="9">
        <v>200000</v>
      </c>
      <c r="G1290" s="10">
        <v>177787.4</v>
      </c>
      <c r="H1290" s="9">
        <v>0</v>
      </c>
      <c r="I1290" s="9">
        <v>1.160599394367523E-11</v>
      </c>
      <c r="J1290" s="10">
        <v>20503.64</v>
      </c>
      <c r="K1290" s="10">
        <v>198291.03999999998</v>
      </c>
      <c r="L1290" s="9">
        <v>20503.64</v>
      </c>
      <c r="M1290" s="8">
        <v>0.99145519999999987</v>
      </c>
      <c r="N1290" s="8">
        <v>0.1025182</v>
      </c>
      <c r="O1290" s="10">
        <v>1708.960000000021</v>
      </c>
    </row>
    <row r="1291" spans="1:15" x14ac:dyDescent="0.25">
      <c r="A1291" s="6">
        <v>2018</v>
      </c>
      <c r="B1291" t="s">
        <v>153</v>
      </c>
      <c r="C1291" s="5">
        <v>24701</v>
      </c>
      <c r="D1291" s="11" t="s">
        <v>76</v>
      </c>
      <c r="E1291" s="9">
        <v>100000</v>
      </c>
      <c r="F1291" s="9">
        <v>52197</v>
      </c>
      <c r="G1291" s="10">
        <v>17038.080000000002</v>
      </c>
      <c r="H1291" s="9">
        <v>0</v>
      </c>
      <c r="I1291" s="9">
        <v>0</v>
      </c>
      <c r="J1291" s="10">
        <v>3167.49</v>
      </c>
      <c r="K1291" s="10">
        <v>20205.57</v>
      </c>
      <c r="L1291" s="9">
        <v>3167.49</v>
      </c>
      <c r="M1291" s="8">
        <v>0.38710213230645441</v>
      </c>
      <c r="N1291" s="8">
        <v>6.0683372607621126E-2</v>
      </c>
      <c r="O1291" s="10">
        <v>31991.43</v>
      </c>
    </row>
    <row r="1292" spans="1:15" x14ac:dyDescent="0.25">
      <c r="A1292" s="6">
        <v>2018</v>
      </c>
      <c r="B1292" t="s">
        <v>153</v>
      </c>
      <c r="C1292" s="5">
        <v>24801</v>
      </c>
      <c r="D1292" s="11" t="s">
        <v>75</v>
      </c>
      <c r="E1292" s="9">
        <v>105789</v>
      </c>
      <c r="F1292" s="9">
        <v>83630</v>
      </c>
      <c r="G1292" s="10">
        <v>0</v>
      </c>
      <c r="H1292" s="9">
        <v>0</v>
      </c>
      <c r="I1292" s="9">
        <v>20740</v>
      </c>
      <c r="J1292" s="10">
        <v>45461.85</v>
      </c>
      <c r="K1292" s="10">
        <v>66201.850000000006</v>
      </c>
      <c r="L1292" s="9">
        <v>45461.85</v>
      </c>
      <c r="M1292" s="8">
        <v>0.791604089441588</v>
      </c>
      <c r="N1292" s="8">
        <v>0.54360695922515845</v>
      </c>
      <c r="O1292" s="10">
        <v>17428.149999999994</v>
      </c>
    </row>
    <row r="1293" spans="1:15" x14ac:dyDescent="0.25">
      <c r="A1293" s="6">
        <v>2018</v>
      </c>
      <c r="B1293" t="s">
        <v>153</v>
      </c>
      <c r="C1293" s="5">
        <v>24901</v>
      </c>
      <c r="D1293" s="11" t="s">
        <v>74</v>
      </c>
      <c r="E1293" s="9">
        <v>60000</v>
      </c>
      <c r="F1293" s="9">
        <v>100000</v>
      </c>
      <c r="G1293" s="10">
        <v>56907.28</v>
      </c>
      <c r="H1293" s="9">
        <v>0</v>
      </c>
      <c r="I1293" s="9">
        <v>0</v>
      </c>
      <c r="J1293" s="10">
        <v>23397.1</v>
      </c>
      <c r="K1293" s="10">
        <v>80304.38</v>
      </c>
      <c r="L1293" s="9">
        <v>23397.1</v>
      </c>
      <c r="M1293" s="8">
        <v>0.80304380000000009</v>
      </c>
      <c r="N1293" s="8">
        <v>0.23397099999999998</v>
      </c>
      <c r="O1293" s="10">
        <v>19695.619999999995</v>
      </c>
    </row>
    <row r="1294" spans="1:15" x14ac:dyDescent="0.25">
      <c r="A1294" s="6">
        <v>2018</v>
      </c>
      <c r="B1294" t="s">
        <v>153</v>
      </c>
      <c r="C1294" s="5">
        <v>25301</v>
      </c>
      <c r="D1294" s="11" t="s">
        <v>73</v>
      </c>
      <c r="E1294" s="9">
        <v>3000</v>
      </c>
      <c r="F1294" s="9">
        <v>4948</v>
      </c>
      <c r="G1294" s="10">
        <v>0</v>
      </c>
      <c r="H1294" s="9">
        <v>0</v>
      </c>
      <c r="I1294" s="9">
        <v>0</v>
      </c>
      <c r="J1294" s="10">
        <v>4947.8999999999996</v>
      </c>
      <c r="K1294" s="10">
        <v>4947.8999999999996</v>
      </c>
      <c r="L1294" s="9">
        <v>4947.8999999999996</v>
      </c>
      <c r="M1294" s="8">
        <v>0.99997978981406621</v>
      </c>
      <c r="N1294" s="8">
        <v>0.99997978981406621</v>
      </c>
      <c r="O1294" s="10">
        <v>0.1000000000003638</v>
      </c>
    </row>
    <row r="1295" spans="1:15" ht="25.5" x14ac:dyDescent="0.25">
      <c r="A1295" s="6">
        <v>2018</v>
      </c>
      <c r="B1295" t="s">
        <v>153</v>
      </c>
      <c r="C1295" s="5">
        <v>26103</v>
      </c>
      <c r="D1295" s="11" t="s">
        <v>72</v>
      </c>
      <c r="E1295" s="9">
        <v>250000</v>
      </c>
      <c r="F1295" s="9">
        <v>250000</v>
      </c>
      <c r="G1295" s="10">
        <v>91170.790000000008</v>
      </c>
      <c r="H1295" s="9">
        <v>0</v>
      </c>
      <c r="I1295" s="9">
        <v>9.3223206931725144E-12</v>
      </c>
      <c r="J1295" s="10">
        <v>158829.21000000002</v>
      </c>
      <c r="K1295" s="10">
        <v>250000.00000000006</v>
      </c>
      <c r="L1295" s="9">
        <v>158829.21000000002</v>
      </c>
      <c r="M1295" s="8">
        <v>1.0000000000000002</v>
      </c>
      <c r="N1295" s="8">
        <v>0.6353168400000001</v>
      </c>
      <c r="O1295" s="10">
        <v>0</v>
      </c>
    </row>
    <row r="1296" spans="1:15" x14ac:dyDescent="0.25">
      <c r="A1296" s="6">
        <v>2018</v>
      </c>
      <c r="B1296" t="s">
        <v>153</v>
      </c>
      <c r="C1296" s="5">
        <v>27201</v>
      </c>
      <c r="D1296" s="11" t="s">
        <v>70</v>
      </c>
      <c r="E1296" s="9">
        <v>50004</v>
      </c>
      <c r="F1296" s="9">
        <v>31772</v>
      </c>
      <c r="G1296" s="10">
        <v>0</v>
      </c>
      <c r="H1296" s="9">
        <v>0</v>
      </c>
      <c r="I1296" s="9">
        <v>0</v>
      </c>
      <c r="J1296" s="10">
        <v>1768</v>
      </c>
      <c r="K1296" s="10">
        <v>1768</v>
      </c>
      <c r="L1296" s="9">
        <v>1768</v>
      </c>
      <c r="M1296" s="8">
        <v>5.5646481178396073E-2</v>
      </c>
      <c r="N1296" s="8">
        <v>5.5646481178396073E-2</v>
      </c>
      <c r="O1296" s="10">
        <v>30004</v>
      </c>
    </row>
    <row r="1297" spans="1:15" x14ac:dyDescent="0.25">
      <c r="A1297" s="6">
        <v>2018</v>
      </c>
      <c r="B1297" t="s">
        <v>153</v>
      </c>
      <c r="C1297" s="5">
        <v>27501</v>
      </c>
      <c r="D1297" s="11" t="s">
        <v>144</v>
      </c>
      <c r="E1297" s="9">
        <v>10000</v>
      </c>
      <c r="F1297" s="9">
        <v>9956</v>
      </c>
      <c r="G1297" s="10">
        <v>0</v>
      </c>
      <c r="H1297" s="9">
        <v>0</v>
      </c>
      <c r="I1297" s="9">
        <v>0</v>
      </c>
      <c r="J1297" s="10">
        <v>8200.26</v>
      </c>
      <c r="K1297" s="10">
        <v>8200.26</v>
      </c>
      <c r="L1297" s="9">
        <v>8200.26</v>
      </c>
      <c r="M1297" s="8">
        <v>0.82365006026516674</v>
      </c>
      <c r="N1297" s="8">
        <v>0.82365006026516674</v>
      </c>
      <c r="O1297" s="10">
        <v>1755.7399999999998</v>
      </c>
    </row>
    <row r="1298" spans="1:15" x14ac:dyDescent="0.25">
      <c r="A1298" s="6">
        <v>2018</v>
      </c>
      <c r="B1298" t="s">
        <v>153</v>
      </c>
      <c r="C1298" s="5">
        <v>29101</v>
      </c>
      <c r="D1298" s="11" t="s">
        <v>69</v>
      </c>
      <c r="E1298" s="9">
        <v>15000</v>
      </c>
      <c r="F1298" s="9">
        <v>44442</v>
      </c>
      <c r="G1298" s="10">
        <v>4286.2</v>
      </c>
      <c r="H1298" s="9">
        <v>0</v>
      </c>
      <c r="I1298" s="9">
        <v>1.4551693183761927E-12</v>
      </c>
      <c r="J1298" s="10">
        <v>27914.219999999998</v>
      </c>
      <c r="K1298" s="10">
        <v>32200.42</v>
      </c>
      <c r="L1298" s="9">
        <v>27914.219999999998</v>
      </c>
      <c r="M1298" s="8">
        <v>0.72454930021151165</v>
      </c>
      <c r="N1298" s="8">
        <v>0.62810449574726601</v>
      </c>
      <c r="O1298" s="10">
        <v>12241.580000000002</v>
      </c>
    </row>
    <row r="1299" spans="1:15" x14ac:dyDescent="0.25">
      <c r="A1299" s="6">
        <v>2018</v>
      </c>
      <c r="B1299" t="s">
        <v>153</v>
      </c>
      <c r="C1299" s="5">
        <v>29201</v>
      </c>
      <c r="D1299" s="11" t="s">
        <v>68</v>
      </c>
      <c r="E1299" s="9">
        <v>62081</v>
      </c>
      <c r="F1299" s="9">
        <v>100373</v>
      </c>
      <c r="G1299" s="10">
        <v>82835.600000000006</v>
      </c>
      <c r="H1299" s="9">
        <v>0</v>
      </c>
      <c r="I1299" s="9">
        <v>0</v>
      </c>
      <c r="J1299" s="10">
        <v>19485.84</v>
      </c>
      <c r="K1299" s="10">
        <v>102321.44</v>
      </c>
      <c r="L1299" s="9">
        <v>19485.84</v>
      </c>
      <c r="M1299" s="8">
        <v>1.0194119932651211</v>
      </c>
      <c r="N1299" s="8">
        <v>0.19413427913881223</v>
      </c>
      <c r="O1299" s="10">
        <v>-1948.4400000000023</v>
      </c>
    </row>
    <row r="1300" spans="1:15" ht="25.5" x14ac:dyDescent="0.25">
      <c r="A1300" s="6">
        <v>2018</v>
      </c>
      <c r="B1300" t="s">
        <v>153</v>
      </c>
      <c r="C1300" s="5">
        <v>29301</v>
      </c>
      <c r="D1300" s="11" t="s">
        <v>67</v>
      </c>
      <c r="E1300" s="9">
        <v>24000</v>
      </c>
      <c r="F1300" s="9">
        <v>14241</v>
      </c>
      <c r="G1300" s="10">
        <v>12591.8</v>
      </c>
      <c r="H1300" s="9">
        <v>0</v>
      </c>
      <c r="I1300" s="9">
        <v>0</v>
      </c>
      <c r="J1300" s="10">
        <v>1764.8100000000002</v>
      </c>
      <c r="K1300" s="10">
        <v>14356.609999999999</v>
      </c>
      <c r="L1300" s="9">
        <v>1764.8100000000002</v>
      </c>
      <c r="M1300" s="8">
        <v>1.0081181096833087</v>
      </c>
      <c r="N1300" s="8">
        <v>0.12392458394775649</v>
      </c>
      <c r="O1300" s="10">
        <v>-115.60999999999876</v>
      </c>
    </row>
    <row r="1301" spans="1:15" x14ac:dyDescent="0.25">
      <c r="A1301" s="6">
        <v>2018</v>
      </c>
      <c r="B1301" t="s">
        <v>153</v>
      </c>
      <c r="C1301" s="5">
        <v>29401</v>
      </c>
      <c r="D1301" s="11" t="s">
        <v>66</v>
      </c>
      <c r="E1301" s="9">
        <v>20000</v>
      </c>
      <c r="F1301" s="9">
        <v>19252</v>
      </c>
      <c r="G1301" s="10">
        <v>0</v>
      </c>
      <c r="H1301" s="9">
        <v>0</v>
      </c>
      <c r="I1301" s="9">
        <v>-5.8208993181096957E-13</v>
      </c>
      <c r="J1301" s="10">
        <v>19251.36</v>
      </c>
      <c r="K1301" s="10">
        <v>19251.36</v>
      </c>
      <c r="L1301" s="9">
        <v>19251.36</v>
      </c>
      <c r="M1301" s="8">
        <v>0.99996675670060253</v>
      </c>
      <c r="N1301" s="8">
        <v>0.99996675670060253</v>
      </c>
      <c r="O1301" s="10">
        <v>0.63999999999941792</v>
      </c>
    </row>
    <row r="1302" spans="1:15" x14ac:dyDescent="0.25">
      <c r="A1302" s="6">
        <v>2018</v>
      </c>
      <c r="B1302" t="s">
        <v>153</v>
      </c>
      <c r="C1302" s="5">
        <v>29601</v>
      </c>
      <c r="D1302" s="11" t="s">
        <v>65</v>
      </c>
      <c r="E1302" s="9">
        <v>20000</v>
      </c>
      <c r="F1302" s="9">
        <v>20000</v>
      </c>
      <c r="G1302" s="10">
        <v>0</v>
      </c>
      <c r="H1302" s="9">
        <v>0</v>
      </c>
      <c r="I1302" s="9">
        <v>0</v>
      </c>
      <c r="J1302" s="10">
        <v>0</v>
      </c>
      <c r="K1302" s="10">
        <v>0</v>
      </c>
      <c r="L1302" s="9">
        <v>0</v>
      </c>
      <c r="M1302" s="8">
        <v>0</v>
      </c>
      <c r="N1302" s="8">
        <v>0</v>
      </c>
      <c r="O1302" s="10">
        <v>20000</v>
      </c>
    </row>
    <row r="1303" spans="1:15" x14ac:dyDescent="0.25">
      <c r="A1303" s="6">
        <v>2018</v>
      </c>
      <c r="B1303" t="s">
        <v>153</v>
      </c>
      <c r="C1303" s="5">
        <v>31101</v>
      </c>
      <c r="D1303" s="11" t="s">
        <v>64</v>
      </c>
      <c r="E1303" s="9">
        <v>1236452</v>
      </c>
      <c r="F1303" s="9">
        <v>1236452</v>
      </c>
      <c r="G1303" s="10">
        <v>249112.02000000002</v>
      </c>
      <c r="H1303" s="9">
        <v>0</v>
      </c>
      <c r="I1303" s="9">
        <v>0</v>
      </c>
      <c r="J1303" s="10">
        <v>1139597</v>
      </c>
      <c r="K1303" s="10">
        <v>1388709.02</v>
      </c>
      <c r="L1303" s="9">
        <v>1139597</v>
      </c>
      <c r="M1303" s="8">
        <v>1.1231402593873439</v>
      </c>
      <c r="N1303" s="8">
        <v>0.92166699556472875</v>
      </c>
      <c r="O1303" s="10">
        <v>-152257.02000000002</v>
      </c>
    </row>
    <row r="1304" spans="1:15" x14ac:dyDescent="0.25">
      <c r="A1304" s="6">
        <v>2018</v>
      </c>
      <c r="B1304" t="s">
        <v>153</v>
      </c>
      <c r="C1304" s="5">
        <v>31301</v>
      </c>
      <c r="D1304" s="11" t="s">
        <v>63</v>
      </c>
      <c r="E1304" s="9">
        <v>350000</v>
      </c>
      <c r="F1304" s="9">
        <v>350000</v>
      </c>
      <c r="G1304" s="10">
        <v>162761</v>
      </c>
      <c r="H1304" s="9">
        <v>0</v>
      </c>
      <c r="I1304" s="9">
        <v>0</v>
      </c>
      <c r="J1304" s="10">
        <v>187239</v>
      </c>
      <c r="K1304" s="10">
        <v>350000</v>
      </c>
      <c r="L1304" s="9">
        <v>187239</v>
      </c>
      <c r="M1304" s="8">
        <v>1</v>
      </c>
      <c r="N1304" s="8">
        <v>0.53496857142857146</v>
      </c>
      <c r="O1304" s="10">
        <v>0</v>
      </c>
    </row>
    <row r="1305" spans="1:15" x14ac:dyDescent="0.25">
      <c r="A1305" s="6">
        <v>2018</v>
      </c>
      <c r="B1305" t="s">
        <v>153</v>
      </c>
      <c r="C1305" s="5">
        <v>31401</v>
      </c>
      <c r="D1305" s="11" t="s">
        <v>62</v>
      </c>
      <c r="E1305" s="9">
        <v>271572</v>
      </c>
      <c r="F1305" s="9">
        <v>271572</v>
      </c>
      <c r="G1305" s="10">
        <v>197249.90000000002</v>
      </c>
      <c r="H1305" s="9">
        <v>0</v>
      </c>
      <c r="I1305" s="9">
        <v>0</v>
      </c>
      <c r="J1305" s="10">
        <v>74321.5</v>
      </c>
      <c r="K1305" s="10">
        <v>271571.40000000002</v>
      </c>
      <c r="L1305" s="9">
        <v>74321.5</v>
      </c>
      <c r="M1305" s="8">
        <v>0.99999779064115601</v>
      </c>
      <c r="N1305" s="8">
        <v>0.27367143888176987</v>
      </c>
      <c r="O1305" s="10">
        <v>0.59999999997671694</v>
      </c>
    </row>
    <row r="1306" spans="1:15" x14ac:dyDescent="0.25">
      <c r="A1306" s="6">
        <v>2018</v>
      </c>
      <c r="B1306" t="s">
        <v>153</v>
      </c>
      <c r="C1306" s="5">
        <v>31501</v>
      </c>
      <c r="D1306" s="11" t="s">
        <v>61</v>
      </c>
      <c r="E1306" s="9">
        <v>12000</v>
      </c>
      <c r="F1306" s="9">
        <v>12000</v>
      </c>
      <c r="G1306" s="10">
        <v>0</v>
      </c>
      <c r="H1306" s="9">
        <v>0</v>
      </c>
      <c r="I1306" s="9">
        <v>7988</v>
      </c>
      <c r="J1306" s="10">
        <v>4012</v>
      </c>
      <c r="K1306" s="10">
        <v>12000</v>
      </c>
      <c r="L1306" s="9">
        <v>4012</v>
      </c>
      <c r="M1306" s="8">
        <v>1</v>
      </c>
      <c r="N1306" s="8">
        <v>0.33433333333333332</v>
      </c>
      <c r="O1306" s="10">
        <v>0</v>
      </c>
    </row>
    <row r="1307" spans="1:15" x14ac:dyDescent="0.25">
      <c r="A1307" s="6">
        <v>2018</v>
      </c>
      <c r="B1307" t="s">
        <v>153</v>
      </c>
      <c r="C1307" s="5">
        <v>31701</v>
      </c>
      <c r="D1307" s="11" t="s">
        <v>59</v>
      </c>
      <c r="E1307" s="9">
        <v>1204234</v>
      </c>
      <c r="F1307" s="9">
        <v>1204234</v>
      </c>
      <c r="G1307" s="10">
        <v>401411.04000000015</v>
      </c>
      <c r="H1307" s="9">
        <v>0</v>
      </c>
      <c r="I1307" s="9">
        <v>0</v>
      </c>
      <c r="J1307" s="10">
        <v>802822.08</v>
      </c>
      <c r="K1307" s="10">
        <v>1204233.1200000001</v>
      </c>
      <c r="L1307" s="9">
        <v>802822.08</v>
      </c>
      <c r="M1307" s="8">
        <v>0.99999926924501392</v>
      </c>
      <c r="N1307" s="8">
        <v>0.66666617949667584</v>
      </c>
      <c r="O1307" s="10">
        <v>0.87999999988824129</v>
      </c>
    </row>
    <row r="1308" spans="1:15" x14ac:dyDescent="0.25">
      <c r="A1308" s="6">
        <v>2018</v>
      </c>
      <c r="B1308" t="s">
        <v>153</v>
      </c>
      <c r="C1308" s="5">
        <v>31801</v>
      </c>
      <c r="D1308" s="11" t="s">
        <v>58</v>
      </c>
      <c r="E1308" s="9">
        <v>441304</v>
      </c>
      <c r="F1308" s="9">
        <v>441304</v>
      </c>
      <c r="G1308" s="10">
        <v>191900.54000000004</v>
      </c>
      <c r="H1308" s="9">
        <v>0</v>
      </c>
      <c r="I1308" s="9">
        <v>-4.638422979041934E-11</v>
      </c>
      <c r="J1308" s="10">
        <v>100646.44</v>
      </c>
      <c r="K1308" s="10">
        <v>292546.98</v>
      </c>
      <c r="L1308" s="9">
        <v>100646.44</v>
      </c>
      <c r="M1308" s="8">
        <v>0.6629148614107282</v>
      </c>
      <c r="N1308" s="8">
        <v>0.22806600438699853</v>
      </c>
      <c r="O1308" s="10">
        <v>148757.02000000002</v>
      </c>
    </row>
    <row r="1309" spans="1:15" x14ac:dyDescent="0.25">
      <c r="A1309" s="6">
        <v>2018</v>
      </c>
      <c r="B1309" t="s">
        <v>153</v>
      </c>
      <c r="C1309" s="5">
        <v>31902</v>
      </c>
      <c r="D1309" s="11" t="s">
        <v>57</v>
      </c>
      <c r="E1309" s="9">
        <v>72600</v>
      </c>
      <c r="F1309" s="9">
        <v>3500</v>
      </c>
      <c r="G1309" s="10">
        <v>0</v>
      </c>
      <c r="H1309" s="9">
        <v>0</v>
      </c>
      <c r="I1309" s="9">
        <v>0</v>
      </c>
      <c r="J1309" s="10">
        <v>0</v>
      </c>
      <c r="K1309" s="10">
        <v>0</v>
      </c>
      <c r="L1309" s="9">
        <v>0</v>
      </c>
      <c r="M1309" s="8">
        <v>0</v>
      </c>
      <c r="N1309" s="8">
        <v>0</v>
      </c>
      <c r="O1309" s="10">
        <v>3500</v>
      </c>
    </row>
    <row r="1310" spans="1:15" x14ac:dyDescent="0.25">
      <c r="A1310" s="6">
        <v>2018</v>
      </c>
      <c r="B1310" t="s">
        <v>153</v>
      </c>
      <c r="C1310" s="5">
        <v>32201</v>
      </c>
      <c r="D1310" s="11" t="s">
        <v>56</v>
      </c>
      <c r="E1310" s="9">
        <v>438272</v>
      </c>
      <c r="F1310" s="9">
        <v>0</v>
      </c>
      <c r="G1310" s="10">
        <v>0</v>
      </c>
      <c r="H1310" s="9">
        <v>0</v>
      </c>
      <c r="I1310" s="9">
        <v>0</v>
      </c>
      <c r="J1310" s="10">
        <v>0</v>
      </c>
      <c r="K1310" s="10">
        <v>0</v>
      </c>
      <c r="L1310" s="9">
        <v>0</v>
      </c>
      <c r="M1310" s="8">
        <v>0</v>
      </c>
      <c r="N1310" s="8">
        <v>0</v>
      </c>
      <c r="O1310" s="10">
        <v>0</v>
      </c>
    </row>
    <row r="1311" spans="1:15" x14ac:dyDescent="0.25">
      <c r="A1311" s="6">
        <v>2018</v>
      </c>
      <c r="B1311" t="s">
        <v>153</v>
      </c>
      <c r="C1311" s="5">
        <v>32301</v>
      </c>
      <c r="D1311" s="11" t="s">
        <v>55</v>
      </c>
      <c r="E1311" s="9">
        <v>10628461</v>
      </c>
      <c r="F1311" s="9">
        <v>11347571</v>
      </c>
      <c r="G1311" s="10">
        <v>3767898.5299999984</v>
      </c>
      <c r="H1311" s="9">
        <v>0</v>
      </c>
      <c r="I1311" s="9">
        <v>0</v>
      </c>
      <c r="J1311" s="10">
        <v>7579672.4700000016</v>
      </c>
      <c r="K1311" s="10">
        <v>11347571</v>
      </c>
      <c r="L1311" s="9">
        <v>7579672.4700000016</v>
      </c>
      <c r="M1311" s="8">
        <v>1</v>
      </c>
      <c r="N1311" s="8">
        <v>0.66795550078514609</v>
      </c>
      <c r="O1311" s="10">
        <v>0</v>
      </c>
    </row>
    <row r="1312" spans="1:15" ht="25.5" x14ac:dyDescent="0.25">
      <c r="A1312" s="6">
        <v>2018</v>
      </c>
      <c r="B1312" t="s">
        <v>153</v>
      </c>
      <c r="C1312" s="5">
        <v>32303</v>
      </c>
      <c r="D1312" s="11" t="s">
        <v>53</v>
      </c>
      <c r="E1312" s="9">
        <v>1244135</v>
      </c>
      <c r="F1312" s="9">
        <v>778128</v>
      </c>
      <c r="G1312" s="10">
        <v>259375.99999999988</v>
      </c>
      <c r="H1312" s="9">
        <v>0</v>
      </c>
      <c r="I1312" s="9">
        <v>0</v>
      </c>
      <c r="J1312" s="10">
        <v>518752</v>
      </c>
      <c r="K1312" s="10">
        <v>778127.99999999988</v>
      </c>
      <c r="L1312" s="9">
        <v>518752</v>
      </c>
      <c r="M1312" s="8">
        <v>0.99999999999999989</v>
      </c>
      <c r="N1312" s="8">
        <v>0.66666666666666663</v>
      </c>
      <c r="O1312" s="10">
        <v>0</v>
      </c>
    </row>
    <row r="1313" spans="1:15" ht="25.5" x14ac:dyDescent="0.25">
      <c r="A1313" s="6">
        <v>2018</v>
      </c>
      <c r="B1313" t="s">
        <v>153</v>
      </c>
      <c r="C1313" s="5">
        <v>32503</v>
      </c>
      <c r="D1313" s="11" t="s">
        <v>52</v>
      </c>
      <c r="E1313" s="9">
        <v>815000</v>
      </c>
      <c r="F1313" s="9">
        <v>683175</v>
      </c>
      <c r="G1313" s="10">
        <v>239867.81999999998</v>
      </c>
      <c r="H1313" s="9">
        <v>0</v>
      </c>
      <c r="I1313" s="9">
        <v>0</v>
      </c>
      <c r="J1313" s="10">
        <v>443306.34</v>
      </c>
      <c r="K1313" s="10">
        <v>683174.16</v>
      </c>
      <c r="L1313" s="9">
        <v>443306.34</v>
      </c>
      <c r="M1313" s="8">
        <v>0.99999877044681085</v>
      </c>
      <c r="N1313" s="8">
        <v>0.64889133823690859</v>
      </c>
      <c r="O1313" s="10">
        <v>0.83999999996740371</v>
      </c>
    </row>
    <row r="1314" spans="1:15" x14ac:dyDescent="0.25">
      <c r="A1314" s="6">
        <v>2018</v>
      </c>
      <c r="B1314" t="s">
        <v>153</v>
      </c>
      <c r="C1314" s="5">
        <v>32701</v>
      </c>
      <c r="D1314" s="11" t="s">
        <v>50</v>
      </c>
      <c r="E1314" s="9">
        <v>3861269</v>
      </c>
      <c r="F1314" s="9">
        <v>2410195</v>
      </c>
      <c r="G1314" s="10">
        <v>1.4939999673515558E-3</v>
      </c>
      <c r="H1314" s="9">
        <v>0</v>
      </c>
      <c r="I1314" s="9">
        <v>60939.441121999953</v>
      </c>
      <c r="J1314" s="10">
        <v>2156025.34</v>
      </c>
      <c r="K1314" s="10">
        <v>2216964.7826159997</v>
      </c>
      <c r="L1314" s="9">
        <v>2156025.34</v>
      </c>
      <c r="M1314" s="8">
        <v>0.91982797351085688</v>
      </c>
      <c r="N1314" s="8">
        <v>0.89454394353983802</v>
      </c>
      <c r="O1314" s="10">
        <v>193230.21738400031</v>
      </c>
    </row>
    <row r="1315" spans="1:15" x14ac:dyDescent="0.25">
      <c r="A1315" s="6">
        <v>2018</v>
      </c>
      <c r="B1315" t="s">
        <v>153</v>
      </c>
      <c r="C1315" s="5">
        <v>33104</v>
      </c>
      <c r="D1315" s="11" t="s">
        <v>49</v>
      </c>
      <c r="E1315" s="9">
        <v>1307150</v>
      </c>
      <c r="F1315" s="9">
        <v>1307150</v>
      </c>
      <c r="G1315" s="10">
        <v>823831.19000000006</v>
      </c>
      <c r="H1315" s="9">
        <v>0</v>
      </c>
      <c r="I1315" s="9">
        <v>276531.03000000003</v>
      </c>
      <c r="J1315" s="10">
        <v>620824.29</v>
      </c>
      <c r="K1315" s="10">
        <v>1721186.5100000002</v>
      </c>
      <c r="L1315" s="9">
        <v>620824.29</v>
      </c>
      <c r="M1315" s="8">
        <v>1.3167475117622309</v>
      </c>
      <c r="N1315" s="8">
        <v>0.47494494893470529</v>
      </c>
      <c r="O1315" s="10">
        <v>-414036.51000000024</v>
      </c>
    </row>
    <row r="1316" spans="1:15" x14ac:dyDescent="0.25">
      <c r="A1316" s="6">
        <v>2018</v>
      </c>
      <c r="B1316" t="s">
        <v>153</v>
      </c>
      <c r="C1316" s="5">
        <v>33301</v>
      </c>
      <c r="D1316" s="11" t="s">
        <v>48</v>
      </c>
      <c r="E1316" s="9">
        <v>4577108</v>
      </c>
      <c r="F1316" s="9">
        <v>3933541</v>
      </c>
      <c r="G1316" s="10">
        <v>1007454.4</v>
      </c>
      <c r="H1316" s="9">
        <v>0</v>
      </c>
      <c r="I1316" s="9">
        <v>1.7927959117258752E-10</v>
      </c>
      <c r="J1316" s="10">
        <v>2748100.080000001</v>
      </c>
      <c r="K1316" s="10">
        <v>3755554.4800000014</v>
      </c>
      <c r="L1316" s="9">
        <v>2748100.080000001</v>
      </c>
      <c r="M1316" s="8">
        <v>0.95475157879376404</v>
      </c>
      <c r="N1316" s="8">
        <v>0.6986326264299777</v>
      </c>
      <c r="O1316" s="10">
        <v>177986.51999999862</v>
      </c>
    </row>
    <row r="1317" spans="1:15" x14ac:dyDescent="0.25">
      <c r="A1317" s="6">
        <v>2018</v>
      </c>
      <c r="B1317" t="s">
        <v>153</v>
      </c>
      <c r="C1317" s="5">
        <v>33401</v>
      </c>
      <c r="D1317" s="11" t="s">
        <v>46</v>
      </c>
      <c r="E1317" s="9">
        <v>139455</v>
      </c>
      <c r="F1317" s="9">
        <v>791000</v>
      </c>
      <c r="G1317" s="10">
        <v>16700</v>
      </c>
      <c r="H1317" s="9">
        <v>0</v>
      </c>
      <c r="I1317" s="9">
        <v>58775.5</v>
      </c>
      <c r="J1317" s="10">
        <v>508535.99</v>
      </c>
      <c r="K1317" s="10">
        <v>584011.49</v>
      </c>
      <c r="L1317" s="9">
        <v>508535.99</v>
      </c>
      <c r="M1317" s="8">
        <v>0.73832046776232618</v>
      </c>
      <c r="N1317" s="8">
        <v>0.64290264222503157</v>
      </c>
      <c r="O1317" s="10">
        <v>206988.51</v>
      </c>
    </row>
    <row r="1318" spans="1:15" x14ac:dyDescent="0.25">
      <c r="A1318" s="6">
        <v>2018</v>
      </c>
      <c r="B1318" t="s">
        <v>153</v>
      </c>
      <c r="C1318" s="5">
        <v>33601</v>
      </c>
      <c r="D1318" s="11" t="s">
        <v>45</v>
      </c>
      <c r="E1318" s="9">
        <v>500000</v>
      </c>
      <c r="F1318" s="9">
        <v>300000</v>
      </c>
      <c r="G1318" s="10">
        <v>0</v>
      </c>
      <c r="H1318" s="9">
        <v>0</v>
      </c>
      <c r="I1318" s="9">
        <v>10000</v>
      </c>
      <c r="J1318" s="10">
        <v>9280</v>
      </c>
      <c r="K1318" s="10">
        <v>19280</v>
      </c>
      <c r="L1318" s="9">
        <v>9280</v>
      </c>
      <c r="M1318" s="8">
        <v>6.4266666666666666E-2</v>
      </c>
      <c r="N1318" s="8">
        <v>3.0933333333333334E-2</v>
      </c>
      <c r="O1318" s="10">
        <v>280720</v>
      </c>
    </row>
    <row r="1319" spans="1:15" x14ac:dyDescent="0.25">
      <c r="A1319" s="6">
        <v>2018</v>
      </c>
      <c r="B1319" t="s">
        <v>153</v>
      </c>
      <c r="C1319" s="5">
        <v>33602</v>
      </c>
      <c r="D1319" s="11" t="s">
        <v>44</v>
      </c>
      <c r="E1319" s="9">
        <v>36000</v>
      </c>
      <c r="F1319" s="9">
        <v>18000</v>
      </c>
      <c r="G1319" s="10">
        <v>0</v>
      </c>
      <c r="H1319" s="9">
        <v>0</v>
      </c>
      <c r="I1319" s="9">
        <v>0</v>
      </c>
      <c r="J1319" s="10">
        <v>6321</v>
      </c>
      <c r="K1319" s="10">
        <v>6321</v>
      </c>
      <c r="L1319" s="9">
        <v>6321</v>
      </c>
      <c r="M1319" s="8">
        <v>0.35116666666666668</v>
      </c>
      <c r="N1319" s="8">
        <v>0.35116666666666668</v>
      </c>
      <c r="O1319" s="10">
        <v>11679</v>
      </c>
    </row>
    <row r="1320" spans="1:15" ht="25.5" x14ac:dyDescent="0.25">
      <c r="A1320" s="6">
        <v>2018</v>
      </c>
      <c r="B1320" t="s">
        <v>153</v>
      </c>
      <c r="C1320" s="5">
        <v>33603</v>
      </c>
      <c r="D1320" s="11" t="s">
        <v>43</v>
      </c>
      <c r="E1320" s="9">
        <v>79000</v>
      </c>
      <c r="F1320" s="9">
        <v>79000</v>
      </c>
      <c r="G1320" s="10">
        <v>0</v>
      </c>
      <c r="H1320" s="9">
        <v>0</v>
      </c>
      <c r="I1320" s="9">
        <v>54000</v>
      </c>
      <c r="J1320" s="10">
        <v>17400</v>
      </c>
      <c r="K1320" s="10">
        <v>71400</v>
      </c>
      <c r="L1320" s="9">
        <v>17400</v>
      </c>
      <c r="M1320" s="8">
        <v>0.90379746835443042</v>
      </c>
      <c r="N1320" s="8">
        <v>0.22025316455696203</v>
      </c>
      <c r="O1320" s="10">
        <v>7600</v>
      </c>
    </row>
    <row r="1321" spans="1:15" ht="25.5" x14ac:dyDescent="0.25">
      <c r="A1321" s="6">
        <v>2018</v>
      </c>
      <c r="B1321" t="s">
        <v>153</v>
      </c>
      <c r="C1321" s="5">
        <v>33604</v>
      </c>
      <c r="D1321" s="11" t="s">
        <v>42</v>
      </c>
      <c r="E1321" s="9">
        <v>644517</v>
      </c>
      <c r="F1321" s="9">
        <v>644517</v>
      </c>
      <c r="G1321" s="10">
        <v>79528.039999999979</v>
      </c>
      <c r="H1321" s="9">
        <v>0</v>
      </c>
      <c r="I1321" s="9">
        <v>5.8220095411343209E-13</v>
      </c>
      <c r="J1321" s="10">
        <v>481367.10000000003</v>
      </c>
      <c r="K1321" s="10">
        <v>560895.14</v>
      </c>
      <c r="L1321" s="9">
        <v>481367.10000000003</v>
      </c>
      <c r="M1321" s="8">
        <v>0.87025654870236169</v>
      </c>
      <c r="N1321" s="8">
        <v>0.74686486159403098</v>
      </c>
      <c r="O1321" s="10">
        <v>83621.859999999986</v>
      </c>
    </row>
    <row r="1322" spans="1:15" ht="25.5" x14ac:dyDescent="0.25">
      <c r="A1322" s="6">
        <v>2018</v>
      </c>
      <c r="B1322" t="s">
        <v>153</v>
      </c>
      <c r="C1322" s="5">
        <v>33605</v>
      </c>
      <c r="D1322" s="11" t="s">
        <v>41</v>
      </c>
      <c r="E1322" s="9">
        <v>1438020</v>
      </c>
      <c r="F1322" s="9">
        <v>1360505</v>
      </c>
      <c r="G1322" s="10">
        <v>136367.40000000002</v>
      </c>
      <c r="H1322" s="9">
        <v>0</v>
      </c>
      <c r="I1322" s="9">
        <v>-1.8626451075975936E-11</v>
      </c>
      <c r="J1322" s="10">
        <v>510384.62000000005</v>
      </c>
      <c r="K1322" s="10">
        <v>646752.02</v>
      </c>
      <c r="L1322" s="9">
        <v>510384.62000000005</v>
      </c>
      <c r="M1322" s="8">
        <v>0.47537643742580882</v>
      </c>
      <c r="N1322" s="8">
        <v>0.37514350921165307</v>
      </c>
      <c r="O1322" s="10">
        <v>713752.98</v>
      </c>
    </row>
    <row r="1323" spans="1:15" x14ac:dyDescent="0.25">
      <c r="A1323" s="6">
        <v>2018</v>
      </c>
      <c r="B1323" t="s">
        <v>153</v>
      </c>
      <c r="C1323" s="5">
        <v>33801</v>
      </c>
      <c r="D1323" s="11" t="s">
        <v>40</v>
      </c>
      <c r="E1323" s="9">
        <v>3626000</v>
      </c>
      <c r="F1323" s="9">
        <v>3684198</v>
      </c>
      <c r="G1323" s="10">
        <v>1092256</v>
      </c>
      <c r="H1323" s="9">
        <v>0</v>
      </c>
      <c r="I1323" s="9">
        <v>6000</v>
      </c>
      <c r="J1323" s="10">
        <v>2585942.16</v>
      </c>
      <c r="K1323" s="10">
        <v>3684198.16</v>
      </c>
      <c r="L1323" s="9">
        <v>2585942.16</v>
      </c>
      <c r="M1323" s="8">
        <v>1.0000000434287191</v>
      </c>
      <c r="N1323" s="8">
        <v>0.70190097274902163</v>
      </c>
      <c r="O1323" s="10">
        <v>-0.16000000014901161</v>
      </c>
    </row>
    <row r="1324" spans="1:15" x14ac:dyDescent="0.25">
      <c r="A1324" s="6">
        <v>2018</v>
      </c>
      <c r="B1324" t="s">
        <v>153</v>
      </c>
      <c r="C1324" s="5">
        <v>33901</v>
      </c>
      <c r="D1324" s="11" t="s">
        <v>39</v>
      </c>
      <c r="E1324" s="9">
        <v>11722859</v>
      </c>
      <c r="F1324" s="9">
        <v>15288143</v>
      </c>
      <c r="G1324" s="10">
        <v>4888270.5633999975</v>
      </c>
      <c r="H1324" s="9">
        <v>0</v>
      </c>
      <c r="I1324" s="9">
        <v>26185.279999999959</v>
      </c>
      <c r="J1324" s="10">
        <v>13053618.170999963</v>
      </c>
      <c r="K1324" s="10">
        <v>17968074.014399961</v>
      </c>
      <c r="L1324" s="9">
        <v>13053618.170999963</v>
      </c>
      <c r="M1324" s="8">
        <v>1.1752947375230569</v>
      </c>
      <c r="N1324" s="8">
        <v>0.85383935583281523</v>
      </c>
      <c r="O1324" s="10">
        <v>-2679931.0143999606</v>
      </c>
    </row>
    <row r="1325" spans="1:15" x14ac:dyDescent="0.25">
      <c r="A1325" s="6">
        <v>2018</v>
      </c>
      <c r="B1325" t="s">
        <v>153</v>
      </c>
      <c r="C1325" s="5">
        <v>33903</v>
      </c>
      <c r="D1325" s="11" t="s">
        <v>38</v>
      </c>
      <c r="E1325" s="9">
        <v>1450855</v>
      </c>
      <c r="F1325" s="9">
        <v>1450855</v>
      </c>
      <c r="G1325" s="10">
        <v>351439.63</v>
      </c>
      <c r="H1325" s="9">
        <v>0</v>
      </c>
      <c r="I1325" s="9">
        <v>56729</v>
      </c>
      <c r="J1325" s="10">
        <v>544052.05000000005</v>
      </c>
      <c r="K1325" s="10">
        <v>952220.68</v>
      </c>
      <c r="L1325" s="9">
        <v>544052.05000000005</v>
      </c>
      <c r="M1325" s="8">
        <v>0.65631691657677715</v>
      </c>
      <c r="N1325" s="8">
        <v>0.3749871972044071</v>
      </c>
      <c r="O1325" s="10">
        <v>498634.31999999995</v>
      </c>
    </row>
    <row r="1326" spans="1:15" x14ac:dyDescent="0.25">
      <c r="A1326" s="6">
        <v>2018</v>
      </c>
      <c r="B1326" t="s">
        <v>153</v>
      </c>
      <c r="C1326" s="5">
        <v>34101</v>
      </c>
      <c r="D1326" s="11" t="s">
        <v>37</v>
      </c>
      <c r="E1326" s="9">
        <v>300000</v>
      </c>
      <c r="F1326" s="9">
        <v>134199</v>
      </c>
      <c r="G1326" s="10">
        <v>2320</v>
      </c>
      <c r="H1326" s="9">
        <v>0</v>
      </c>
      <c r="I1326" s="9">
        <v>49852.200000000004</v>
      </c>
      <c r="J1326" s="10">
        <v>56857.829999999994</v>
      </c>
      <c r="K1326" s="10">
        <v>109030.03</v>
      </c>
      <c r="L1326" s="9">
        <v>56857.829999999994</v>
      </c>
      <c r="M1326" s="8">
        <v>0.8124503908374876</v>
      </c>
      <c r="N1326" s="8">
        <v>0.42368296336038269</v>
      </c>
      <c r="O1326" s="10">
        <v>25168.97</v>
      </c>
    </row>
    <row r="1327" spans="1:15" x14ac:dyDescent="0.25">
      <c r="A1327" s="6">
        <v>2018</v>
      </c>
      <c r="B1327" t="s">
        <v>153</v>
      </c>
      <c r="C1327" s="5">
        <v>34401</v>
      </c>
      <c r="D1327" s="11" t="s">
        <v>36</v>
      </c>
      <c r="E1327" s="9">
        <v>80000</v>
      </c>
      <c r="F1327" s="9">
        <v>0</v>
      </c>
      <c r="G1327" s="10">
        <v>0</v>
      </c>
      <c r="H1327" s="9">
        <v>0</v>
      </c>
      <c r="I1327" s="9">
        <v>0</v>
      </c>
      <c r="J1327" s="10">
        <v>0</v>
      </c>
      <c r="K1327" s="10">
        <v>0</v>
      </c>
      <c r="L1327" s="9">
        <v>0</v>
      </c>
      <c r="M1327" s="8">
        <v>0</v>
      </c>
      <c r="N1327" s="8">
        <v>0</v>
      </c>
      <c r="O1327" s="10">
        <v>0</v>
      </c>
    </row>
    <row r="1328" spans="1:15" x14ac:dyDescent="0.25">
      <c r="A1328" s="6">
        <v>2018</v>
      </c>
      <c r="B1328" t="s">
        <v>153</v>
      </c>
      <c r="C1328" s="5">
        <v>34501</v>
      </c>
      <c r="D1328" s="11" t="s">
        <v>35</v>
      </c>
      <c r="E1328" s="9">
        <v>500000</v>
      </c>
      <c r="F1328" s="9">
        <v>363622</v>
      </c>
      <c r="G1328" s="10">
        <v>106853.1</v>
      </c>
      <c r="H1328" s="9">
        <v>0</v>
      </c>
      <c r="I1328" s="9">
        <v>0</v>
      </c>
      <c r="J1328" s="10">
        <v>256769.86000000002</v>
      </c>
      <c r="K1328" s="10">
        <v>363622.96</v>
      </c>
      <c r="L1328" s="9">
        <v>256769.86000000002</v>
      </c>
      <c r="M1328" s="8">
        <v>1.0000026401042841</v>
      </c>
      <c r="N1328" s="8">
        <v>0.70614500772780531</v>
      </c>
      <c r="O1328" s="10">
        <v>-0.96000000002095476</v>
      </c>
    </row>
    <row r="1329" spans="1:15" x14ac:dyDescent="0.25">
      <c r="A1329" s="6">
        <v>2018</v>
      </c>
      <c r="B1329" t="s">
        <v>153</v>
      </c>
      <c r="C1329" s="5">
        <v>34601</v>
      </c>
      <c r="D1329" s="11" t="s">
        <v>34</v>
      </c>
      <c r="E1329" s="9">
        <v>1500</v>
      </c>
      <c r="F1329" s="9">
        <v>1000</v>
      </c>
      <c r="G1329" s="10">
        <v>0</v>
      </c>
      <c r="H1329" s="9">
        <v>0</v>
      </c>
      <c r="I1329" s="9">
        <v>0</v>
      </c>
      <c r="J1329" s="10">
        <v>0</v>
      </c>
      <c r="K1329" s="10">
        <v>0</v>
      </c>
      <c r="L1329" s="9">
        <v>0</v>
      </c>
      <c r="M1329" s="8">
        <v>0</v>
      </c>
      <c r="N1329" s="8">
        <v>0</v>
      </c>
      <c r="O1329" s="10">
        <v>1000</v>
      </c>
    </row>
    <row r="1330" spans="1:15" x14ac:dyDescent="0.25">
      <c r="A1330" s="6">
        <v>2018</v>
      </c>
      <c r="B1330" t="s">
        <v>153</v>
      </c>
      <c r="C1330" s="5">
        <v>34701</v>
      </c>
      <c r="D1330" s="11" t="s">
        <v>33</v>
      </c>
      <c r="E1330" s="9">
        <v>200000</v>
      </c>
      <c r="F1330" s="9">
        <v>85000</v>
      </c>
      <c r="G1330" s="10">
        <v>0</v>
      </c>
      <c r="H1330" s="9">
        <v>0</v>
      </c>
      <c r="I1330" s="9">
        <v>18377</v>
      </c>
      <c r="J1330" s="10">
        <v>24259.55</v>
      </c>
      <c r="K1330" s="10">
        <v>42636.55</v>
      </c>
      <c r="L1330" s="9">
        <v>24259.55</v>
      </c>
      <c r="M1330" s="8">
        <v>0.50160647058823538</v>
      </c>
      <c r="N1330" s="8">
        <v>0.28540647058823526</v>
      </c>
      <c r="O1330" s="10">
        <v>42363.45</v>
      </c>
    </row>
    <row r="1331" spans="1:15" x14ac:dyDescent="0.25">
      <c r="A1331" s="6">
        <v>2018</v>
      </c>
      <c r="B1331" t="s">
        <v>153</v>
      </c>
      <c r="C1331" s="5">
        <v>35101</v>
      </c>
      <c r="D1331" s="11" t="s">
        <v>156</v>
      </c>
      <c r="E1331" s="9">
        <v>79000</v>
      </c>
      <c r="F1331" s="9">
        <v>79000</v>
      </c>
      <c r="G1331" s="10">
        <v>0</v>
      </c>
      <c r="H1331" s="9">
        <v>0</v>
      </c>
      <c r="I1331" s="9">
        <v>0</v>
      </c>
      <c r="J1331" s="10">
        <v>54126.990000000005</v>
      </c>
      <c r="K1331" s="10">
        <v>54126.990000000005</v>
      </c>
      <c r="L1331" s="9">
        <v>54126.990000000005</v>
      </c>
      <c r="M1331" s="8">
        <v>0.68515177215189882</v>
      </c>
      <c r="N1331" s="8">
        <v>0.68515177215189882</v>
      </c>
      <c r="O1331" s="10">
        <v>24873.009999999995</v>
      </c>
    </row>
    <row r="1332" spans="1:15" x14ac:dyDescent="0.25">
      <c r="A1332" s="6">
        <v>2018</v>
      </c>
      <c r="B1332" t="s">
        <v>153</v>
      </c>
      <c r="C1332" s="5">
        <v>35201</v>
      </c>
      <c r="D1332" s="11" t="s">
        <v>31</v>
      </c>
      <c r="E1332" s="9">
        <v>600000</v>
      </c>
      <c r="F1332" s="9">
        <v>600000</v>
      </c>
      <c r="G1332" s="10">
        <v>100920</v>
      </c>
      <c r="H1332" s="9">
        <v>0</v>
      </c>
      <c r="I1332" s="9">
        <v>0</v>
      </c>
      <c r="J1332" s="10">
        <v>424862.54</v>
      </c>
      <c r="K1332" s="10">
        <v>525782.54</v>
      </c>
      <c r="L1332" s="9">
        <v>424862.54</v>
      </c>
      <c r="M1332" s="8">
        <v>0.8763042333333334</v>
      </c>
      <c r="N1332" s="8">
        <v>0.70810423333333328</v>
      </c>
      <c r="O1332" s="10">
        <v>74217.459999999963</v>
      </c>
    </row>
    <row r="1333" spans="1:15" x14ac:dyDescent="0.25">
      <c r="A1333" s="6">
        <v>2018</v>
      </c>
      <c r="B1333" t="s">
        <v>153</v>
      </c>
      <c r="C1333" s="5">
        <v>35301</v>
      </c>
      <c r="D1333" s="11" t="s">
        <v>30</v>
      </c>
      <c r="E1333" s="9">
        <v>842350</v>
      </c>
      <c r="F1333" s="9">
        <v>116186</v>
      </c>
      <c r="G1333" s="10">
        <v>56839.99</v>
      </c>
      <c r="H1333" s="9">
        <v>0</v>
      </c>
      <c r="I1333" s="9">
        <v>-1.1641521080463235E-12</v>
      </c>
      <c r="J1333" s="10">
        <v>0</v>
      </c>
      <c r="K1333" s="10">
        <v>56839.99</v>
      </c>
      <c r="L1333" s="9">
        <v>0</v>
      </c>
      <c r="M1333" s="8">
        <v>0.48921548207185028</v>
      </c>
      <c r="N1333" s="8">
        <v>0</v>
      </c>
      <c r="O1333" s="10">
        <v>59346.01</v>
      </c>
    </row>
    <row r="1334" spans="1:15" x14ac:dyDescent="0.25">
      <c r="A1334" s="6">
        <v>2018</v>
      </c>
      <c r="B1334" t="s">
        <v>153</v>
      </c>
      <c r="C1334" s="5">
        <v>35501</v>
      </c>
      <c r="D1334" s="11" t="s">
        <v>29</v>
      </c>
      <c r="E1334" s="9">
        <v>130000</v>
      </c>
      <c r="F1334" s="9">
        <v>100000</v>
      </c>
      <c r="G1334" s="10">
        <v>0</v>
      </c>
      <c r="H1334" s="9">
        <v>0</v>
      </c>
      <c r="I1334" s="9">
        <v>77477.62000000001</v>
      </c>
      <c r="J1334" s="10">
        <v>11405.38</v>
      </c>
      <c r="K1334" s="10">
        <v>88883.000000000015</v>
      </c>
      <c r="L1334" s="9">
        <v>11405.38</v>
      </c>
      <c r="M1334" s="8">
        <v>0.88883000000000012</v>
      </c>
      <c r="N1334" s="8">
        <v>0.1140538</v>
      </c>
      <c r="O1334" s="10">
        <v>11116.999999999985</v>
      </c>
    </row>
    <row r="1335" spans="1:15" x14ac:dyDescent="0.25">
      <c r="A1335" s="6">
        <v>2018</v>
      </c>
      <c r="B1335" t="s">
        <v>153</v>
      </c>
      <c r="C1335" s="5">
        <v>35701</v>
      </c>
      <c r="D1335" s="11" t="s">
        <v>28</v>
      </c>
      <c r="E1335" s="9">
        <v>775000</v>
      </c>
      <c r="F1335" s="9">
        <v>475000</v>
      </c>
      <c r="G1335" s="10">
        <v>245331.45</v>
      </c>
      <c r="H1335" s="9">
        <v>0</v>
      </c>
      <c r="I1335" s="9">
        <v>1972.0000000000023</v>
      </c>
      <c r="J1335" s="10">
        <v>197747.09999999998</v>
      </c>
      <c r="K1335" s="10">
        <v>445050.55</v>
      </c>
      <c r="L1335" s="9">
        <v>197747.09999999998</v>
      </c>
      <c r="M1335" s="8">
        <v>0.9369485263157894</v>
      </c>
      <c r="N1335" s="8">
        <v>0.41630968421052628</v>
      </c>
      <c r="O1335" s="10">
        <v>29949.450000000012</v>
      </c>
    </row>
    <row r="1336" spans="1:15" x14ac:dyDescent="0.25">
      <c r="A1336" s="6">
        <v>2018</v>
      </c>
      <c r="B1336" t="s">
        <v>153</v>
      </c>
      <c r="C1336" s="5">
        <v>35801</v>
      </c>
      <c r="D1336" s="11" t="s">
        <v>27</v>
      </c>
      <c r="E1336" s="9">
        <v>3867383</v>
      </c>
      <c r="F1336" s="9">
        <v>3867383</v>
      </c>
      <c r="G1336" s="10">
        <v>1915245.08</v>
      </c>
      <c r="H1336" s="9">
        <v>0</v>
      </c>
      <c r="I1336" s="9">
        <v>7399.9999999999636</v>
      </c>
      <c r="J1336" s="10">
        <v>1928761.94</v>
      </c>
      <c r="K1336" s="10">
        <v>3851407.02</v>
      </c>
      <c r="L1336" s="9">
        <v>1928761.94</v>
      </c>
      <c r="M1336" s="8">
        <v>0.99586904632926199</v>
      </c>
      <c r="N1336" s="8">
        <v>0.4987253499330167</v>
      </c>
      <c r="O1336" s="10">
        <v>15975.979999999981</v>
      </c>
    </row>
    <row r="1337" spans="1:15" x14ac:dyDescent="0.25">
      <c r="A1337" s="6">
        <v>2018</v>
      </c>
      <c r="B1337" t="s">
        <v>153</v>
      </c>
      <c r="C1337" s="5">
        <v>35901</v>
      </c>
      <c r="D1337" s="11" t="s">
        <v>26</v>
      </c>
      <c r="E1337" s="9">
        <v>400000</v>
      </c>
      <c r="F1337" s="9">
        <v>100000</v>
      </c>
      <c r="G1337" s="10">
        <v>38202.559999999998</v>
      </c>
      <c r="H1337" s="9">
        <v>0</v>
      </c>
      <c r="I1337" s="9">
        <v>0</v>
      </c>
      <c r="J1337" s="10">
        <v>45622.84</v>
      </c>
      <c r="K1337" s="10">
        <v>83825.399999999994</v>
      </c>
      <c r="L1337" s="9">
        <v>45622.84</v>
      </c>
      <c r="M1337" s="8">
        <v>0.83825399999999994</v>
      </c>
      <c r="N1337" s="8">
        <v>0.45622839999999998</v>
      </c>
      <c r="O1337" s="10">
        <v>16174.600000000006</v>
      </c>
    </row>
    <row r="1338" spans="1:15" x14ac:dyDescent="0.25">
      <c r="A1338" s="6">
        <v>2018</v>
      </c>
      <c r="B1338" t="s">
        <v>153</v>
      </c>
      <c r="C1338" s="5">
        <v>37101</v>
      </c>
      <c r="D1338" s="11" t="s">
        <v>24</v>
      </c>
      <c r="E1338" s="9">
        <v>300000</v>
      </c>
      <c r="F1338" s="9">
        <v>300000</v>
      </c>
      <c r="G1338" s="10">
        <v>91676.2</v>
      </c>
      <c r="H1338" s="9">
        <v>0</v>
      </c>
      <c r="I1338" s="9">
        <v>0</v>
      </c>
      <c r="J1338" s="10">
        <v>108323.80000000003</v>
      </c>
      <c r="K1338" s="10">
        <v>200000.00000000003</v>
      </c>
      <c r="L1338" s="9">
        <v>108323.80000000003</v>
      </c>
      <c r="M1338" s="8">
        <v>0.66666666666666674</v>
      </c>
      <c r="N1338" s="8">
        <v>0.36107933333333342</v>
      </c>
      <c r="O1338" s="10">
        <v>99999.999999999971</v>
      </c>
    </row>
    <row r="1339" spans="1:15" ht="25.5" x14ac:dyDescent="0.25">
      <c r="A1339" s="6">
        <v>2018</v>
      </c>
      <c r="B1339" t="s">
        <v>153</v>
      </c>
      <c r="C1339" s="5">
        <v>37104</v>
      </c>
      <c r="D1339" s="11" t="s">
        <v>23</v>
      </c>
      <c r="E1339" s="9">
        <v>150000</v>
      </c>
      <c r="F1339" s="9">
        <v>150000</v>
      </c>
      <c r="G1339" s="10">
        <v>8150.5200000000032</v>
      </c>
      <c r="H1339" s="9">
        <v>0</v>
      </c>
      <c r="I1339" s="9">
        <v>0</v>
      </c>
      <c r="J1339" s="10">
        <v>93060.480000000025</v>
      </c>
      <c r="K1339" s="10">
        <v>101211.00000000003</v>
      </c>
      <c r="L1339" s="9">
        <v>93060.480000000025</v>
      </c>
      <c r="M1339" s="8">
        <v>0.67474000000000023</v>
      </c>
      <c r="N1339" s="8">
        <v>0.62040320000000015</v>
      </c>
      <c r="O1339" s="10">
        <v>48788.999999999971</v>
      </c>
    </row>
    <row r="1340" spans="1:15" ht="25.5" x14ac:dyDescent="0.25">
      <c r="A1340" s="6">
        <v>2018</v>
      </c>
      <c r="B1340" t="s">
        <v>153</v>
      </c>
      <c r="C1340" s="5">
        <v>37106</v>
      </c>
      <c r="D1340" s="11" t="s">
        <v>22</v>
      </c>
      <c r="E1340" s="9">
        <v>478517</v>
      </c>
      <c r="F1340" s="9">
        <v>478517</v>
      </c>
      <c r="G1340" s="10">
        <v>122680.01900000007</v>
      </c>
      <c r="H1340" s="9">
        <v>0</v>
      </c>
      <c r="I1340" s="9">
        <v>0</v>
      </c>
      <c r="J1340" s="10">
        <v>406230.97999999986</v>
      </c>
      <c r="K1340" s="10">
        <v>528910.99899999995</v>
      </c>
      <c r="L1340" s="9">
        <v>406230.97999999986</v>
      </c>
      <c r="M1340" s="8">
        <v>1.1053128708070976</v>
      </c>
      <c r="N1340" s="8">
        <v>0.84893740452272304</v>
      </c>
      <c r="O1340" s="10">
        <v>-50393.998999999953</v>
      </c>
    </row>
    <row r="1341" spans="1:15" x14ac:dyDescent="0.25">
      <c r="A1341" s="6">
        <v>2018</v>
      </c>
      <c r="B1341" t="s">
        <v>153</v>
      </c>
      <c r="C1341" s="5">
        <v>37201</v>
      </c>
      <c r="D1341" s="11" t="s">
        <v>21</v>
      </c>
      <c r="E1341" s="9">
        <v>114000</v>
      </c>
      <c r="F1341" s="9">
        <v>114000</v>
      </c>
      <c r="G1341" s="10">
        <v>30000</v>
      </c>
      <c r="H1341" s="9">
        <v>0</v>
      </c>
      <c r="I1341" s="9">
        <v>8499.59</v>
      </c>
      <c r="J1341" s="10">
        <v>27988.210000000003</v>
      </c>
      <c r="K1341" s="10">
        <v>66487.8</v>
      </c>
      <c r="L1341" s="9">
        <v>27988.210000000003</v>
      </c>
      <c r="M1341" s="8">
        <v>0.5832263157894737</v>
      </c>
      <c r="N1341" s="8">
        <v>0.24551061403508775</v>
      </c>
      <c r="O1341" s="10">
        <v>47512.2</v>
      </c>
    </row>
    <row r="1342" spans="1:15" ht="25.5" x14ac:dyDescent="0.25">
      <c r="A1342" s="6">
        <v>2018</v>
      </c>
      <c r="B1342" t="s">
        <v>153</v>
      </c>
      <c r="C1342" s="5">
        <v>37204</v>
      </c>
      <c r="D1342" s="11" t="s">
        <v>20</v>
      </c>
      <c r="E1342" s="9">
        <v>17600</v>
      </c>
      <c r="F1342" s="9">
        <v>17600</v>
      </c>
      <c r="G1342" s="10">
        <v>10000</v>
      </c>
      <c r="H1342" s="9">
        <v>0</v>
      </c>
      <c r="I1342" s="9">
        <v>0</v>
      </c>
      <c r="J1342" s="10">
        <v>597</v>
      </c>
      <c r="K1342" s="10">
        <v>10597</v>
      </c>
      <c r="L1342" s="9">
        <v>597</v>
      </c>
      <c r="M1342" s="8">
        <v>0.60210227272727268</v>
      </c>
      <c r="N1342" s="8">
        <v>3.3920454545454545E-2</v>
      </c>
      <c r="O1342" s="10">
        <v>7003</v>
      </c>
    </row>
    <row r="1343" spans="1:15" x14ac:dyDescent="0.25">
      <c r="A1343" s="6">
        <v>2018</v>
      </c>
      <c r="B1343" t="s">
        <v>153</v>
      </c>
      <c r="C1343" s="5">
        <v>37501</v>
      </c>
      <c r="D1343" s="11" t="s">
        <v>19</v>
      </c>
      <c r="E1343" s="9">
        <v>165000</v>
      </c>
      <c r="F1343" s="9">
        <v>165000</v>
      </c>
      <c r="G1343" s="10">
        <v>103049.99</v>
      </c>
      <c r="H1343" s="9">
        <v>0</v>
      </c>
      <c r="I1343" s="9">
        <v>37800</v>
      </c>
      <c r="J1343" s="10">
        <v>87943.15</v>
      </c>
      <c r="K1343" s="10">
        <v>228793.13999999998</v>
      </c>
      <c r="L1343" s="9">
        <v>87943.15</v>
      </c>
      <c r="M1343" s="8">
        <v>1.3866250909090909</v>
      </c>
      <c r="N1343" s="8">
        <v>0.5329887878787879</v>
      </c>
      <c r="O1343" s="10">
        <v>-63793.139999999985</v>
      </c>
    </row>
    <row r="1344" spans="1:15" x14ac:dyDescent="0.25">
      <c r="A1344" s="6">
        <v>2018</v>
      </c>
      <c r="B1344" t="s">
        <v>153</v>
      </c>
      <c r="C1344" s="5">
        <v>37504</v>
      </c>
      <c r="D1344" s="11" t="s">
        <v>18</v>
      </c>
      <c r="E1344" s="9">
        <v>130000</v>
      </c>
      <c r="F1344" s="9">
        <v>130000</v>
      </c>
      <c r="G1344" s="10">
        <v>13133.990000000002</v>
      </c>
      <c r="H1344" s="9">
        <v>0</v>
      </c>
      <c r="I1344" s="9">
        <v>55000</v>
      </c>
      <c r="J1344" s="10">
        <v>67264.799999999988</v>
      </c>
      <c r="K1344" s="10">
        <v>135398.78999999998</v>
      </c>
      <c r="L1344" s="9">
        <v>67264.799999999988</v>
      </c>
      <c r="M1344" s="8">
        <v>1.0415291538461537</v>
      </c>
      <c r="N1344" s="8">
        <v>0.51742153846153838</v>
      </c>
      <c r="O1344" s="10">
        <v>-5398.789999999979</v>
      </c>
    </row>
    <row r="1345" spans="1:15" ht="25.5" x14ac:dyDescent="0.25">
      <c r="A1345" s="6">
        <v>2018</v>
      </c>
      <c r="B1345" t="s">
        <v>153</v>
      </c>
      <c r="C1345" s="5">
        <v>37602</v>
      </c>
      <c r="D1345" s="11" t="s">
        <v>17</v>
      </c>
      <c r="E1345" s="9">
        <v>532606</v>
      </c>
      <c r="F1345" s="9">
        <v>532606</v>
      </c>
      <c r="G1345" s="10">
        <v>28794.799999999999</v>
      </c>
      <c r="H1345" s="9">
        <v>0</v>
      </c>
      <c r="I1345" s="9">
        <v>0</v>
      </c>
      <c r="J1345" s="10">
        <v>549516.40792000003</v>
      </c>
      <c r="K1345" s="10">
        <v>578311.20792000007</v>
      </c>
      <c r="L1345" s="9">
        <v>549516.40792000003</v>
      </c>
      <c r="M1345" s="8">
        <v>1.0858142940935702</v>
      </c>
      <c r="N1345" s="8">
        <v>1.0317503143411828</v>
      </c>
      <c r="O1345" s="10">
        <v>-45705.207920000073</v>
      </c>
    </row>
    <row r="1346" spans="1:15" x14ac:dyDescent="0.25">
      <c r="A1346" s="6">
        <v>2018</v>
      </c>
      <c r="B1346" t="s">
        <v>153</v>
      </c>
      <c r="C1346" s="5">
        <v>38301</v>
      </c>
      <c r="D1346" s="11" t="s">
        <v>16</v>
      </c>
      <c r="E1346" s="9">
        <v>322500</v>
      </c>
      <c r="F1346" s="9">
        <v>322500</v>
      </c>
      <c r="G1346" s="10">
        <v>0</v>
      </c>
      <c r="H1346" s="9">
        <v>0</v>
      </c>
      <c r="I1346" s="9">
        <v>0</v>
      </c>
      <c r="J1346" s="10">
        <v>106716.08</v>
      </c>
      <c r="K1346" s="10">
        <v>106716.08</v>
      </c>
      <c r="L1346" s="9">
        <v>106716.08</v>
      </c>
      <c r="M1346" s="8">
        <v>0.33090257364341086</v>
      </c>
      <c r="N1346" s="8">
        <v>0.33090257364341086</v>
      </c>
      <c r="O1346" s="10">
        <v>215783.91999999998</v>
      </c>
    </row>
    <row r="1347" spans="1:15" x14ac:dyDescent="0.25">
      <c r="A1347" s="6">
        <v>2018</v>
      </c>
      <c r="B1347" t="s">
        <v>153</v>
      </c>
      <c r="C1347" s="5">
        <v>38401</v>
      </c>
      <c r="D1347" s="11" t="s">
        <v>15</v>
      </c>
      <c r="E1347" s="9">
        <v>673739</v>
      </c>
      <c r="F1347" s="9">
        <v>673739</v>
      </c>
      <c r="G1347" s="10">
        <v>41760</v>
      </c>
      <c r="H1347" s="9">
        <v>0</v>
      </c>
      <c r="I1347" s="9">
        <v>82000</v>
      </c>
      <c r="J1347" s="10">
        <v>352679.15</v>
      </c>
      <c r="K1347" s="10">
        <v>476439.15</v>
      </c>
      <c r="L1347" s="9">
        <v>352679.15</v>
      </c>
      <c r="M1347" s="8">
        <v>0.7071568515404334</v>
      </c>
      <c r="N1347" s="8">
        <v>0.52346554081031382</v>
      </c>
      <c r="O1347" s="10">
        <v>197299.84999999998</v>
      </c>
    </row>
    <row r="1348" spans="1:15" x14ac:dyDescent="0.25">
      <c r="A1348" s="6">
        <v>2018</v>
      </c>
      <c r="B1348" t="s">
        <v>153</v>
      </c>
      <c r="C1348" s="5">
        <v>38501</v>
      </c>
      <c r="D1348" s="11" t="s">
        <v>14</v>
      </c>
      <c r="E1348" s="9">
        <v>50000</v>
      </c>
      <c r="F1348" s="9">
        <v>50000</v>
      </c>
      <c r="G1348" s="10">
        <v>0</v>
      </c>
      <c r="H1348" s="9">
        <v>0</v>
      </c>
      <c r="I1348" s="9">
        <v>0</v>
      </c>
      <c r="J1348" s="10">
        <v>13543.5</v>
      </c>
      <c r="K1348" s="10">
        <v>13543.5</v>
      </c>
      <c r="L1348" s="9">
        <v>13543.5</v>
      </c>
      <c r="M1348" s="8">
        <v>0.27087</v>
      </c>
      <c r="N1348" s="8">
        <v>0.27087</v>
      </c>
      <c r="O1348" s="10">
        <v>36456.5</v>
      </c>
    </row>
    <row r="1349" spans="1:15" x14ac:dyDescent="0.25">
      <c r="A1349" s="6">
        <v>2018</v>
      </c>
      <c r="B1349" t="s">
        <v>153</v>
      </c>
      <c r="C1349" s="5">
        <v>39202</v>
      </c>
      <c r="D1349" s="11" t="s">
        <v>13</v>
      </c>
      <c r="E1349" s="9">
        <v>301000</v>
      </c>
      <c r="F1349" s="9">
        <v>235271</v>
      </c>
      <c r="G1349" s="10">
        <v>0</v>
      </c>
      <c r="H1349" s="9">
        <v>0</v>
      </c>
      <c r="I1349" s="9">
        <v>5559.07</v>
      </c>
      <c r="J1349" s="10">
        <v>23589.93</v>
      </c>
      <c r="K1349" s="10">
        <v>29149</v>
      </c>
      <c r="L1349" s="9">
        <v>23589.93</v>
      </c>
      <c r="M1349" s="8">
        <v>0.12389542272528276</v>
      </c>
      <c r="N1349" s="8">
        <v>0.10026705373802976</v>
      </c>
      <c r="O1349" s="10">
        <v>206122</v>
      </c>
    </row>
    <row r="1350" spans="1:15" x14ac:dyDescent="0.25">
      <c r="A1350" s="6">
        <v>2018</v>
      </c>
      <c r="B1350" t="s">
        <v>153</v>
      </c>
      <c r="C1350" s="5">
        <v>39801</v>
      </c>
      <c r="D1350" s="11" t="s">
        <v>11</v>
      </c>
      <c r="E1350" s="9">
        <v>2765000</v>
      </c>
      <c r="F1350" s="9">
        <v>2765000</v>
      </c>
      <c r="G1350" s="10">
        <v>1171352</v>
      </c>
      <c r="H1350" s="9">
        <v>0</v>
      </c>
      <c r="I1350" s="9">
        <v>0</v>
      </c>
      <c r="J1350" s="10">
        <v>1593648</v>
      </c>
      <c r="K1350" s="10">
        <v>2765000</v>
      </c>
      <c r="L1350" s="9">
        <v>1593648</v>
      </c>
      <c r="M1350" s="8">
        <v>1</v>
      </c>
      <c r="N1350" s="8">
        <v>0.57636455696202527</v>
      </c>
      <c r="O1350" s="10">
        <v>0</v>
      </c>
    </row>
    <row r="1351" spans="1:15" x14ac:dyDescent="0.25">
      <c r="A1351" s="6">
        <v>2018</v>
      </c>
      <c r="B1351" t="s">
        <v>153</v>
      </c>
      <c r="C1351" s="5">
        <v>43901</v>
      </c>
      <c r="D1351" s="11" t="s">
        <v>10</v>
      </c>
      <c r="E1351" s="9">
        <v>4153610</v>
      </c>
      <c r="F1351" s="9">
        <v>4153610</v>
      </c>
      <c r="G1351" s="10">
        <v>332350.62999998027</v>
      </c>
      <c r="H1351" s="9">
        <v>0</v>
      </c>
      <c r="I1351" s="9">
        <v>0</v>
      </c>
      <c r="J1351" s="10">
        <v>3819928.7600000515</v>
      </c>
      <c r="K1351" s="10">
        <v>4152279.3900000318</v>
      </c>
      <c r="L1351" s="9">
        <v>3819928.7600000515</v>
      </c>
      <c r="M1351" s="8">
        <v>0.99967964975046564</v>
      </c>
      <c r="N1351" s="8">
        <v>0.9196647639041825</v>
      </c>
      <c r="O1351" s="10">
        <v>1330.6099999682046</v>
      </c>
    </row>
    <row r="1352" spans="1:15" x14ac:dyDescent="0.25">
      <c r="A1352" s="6">
        <v>2018</v>
      </c>
      <c r="B1352" t="s">
        <v>153</v>
      </c>
      <c r="C1352" s="5">
        <v>44102</v>
      </c>
      <c r="D1352" s="11" t="s">
        <v>9</v>
      </c>
      <c r="E1352" s="9">
        <v>1786928</v>
      </c>
      <c r="F1352" s="9">
        <v>1605940</v>
      </c>
      <c r="G1352" s="10">
        <v>187038.98000000007</v>
      </c>
      <c r="H1352" s="9">
        <v>0</v>
      </c>
      <c r="I1352" s="9">
        <v>79500</v>
      </c>
      <c r="J1352" s="10">
        <v>812656.57000000065</v>
      </c>
      <c r="K1352" s="10">
        <v>1079195.5500000007</v>
      </c>
      <c r="L1352" s="9">
        <v>812656.57000000065</v>
      </c>
      <c r="M1352" s="8">
        <v>0.67200240980360459</v>
      </c>
      <c r="N1352" s="8">
        <v>0.50603171351358123</v>
      </c>
      <c r="O1352" s="10">
        <v>526744.44999999925</v>
      </c>
    </row>
    <row r="1353" spans="1:15" x14ac:dyDescent="0.25">
      <c r="A1353" s="6">
        <v>2018</v>
      </c>
      <c r="B1353" t="s">
        <v>153</v>
      </c>
      <c r="C1353" s="5">
        <v>44106</v>
      </c>
      <c r="D1353" s="11" t="s">
        <v>157</v>
      </c>
      <c r="E1353" s="9">
        <v>410267</v>
      </c>
      <c r="F1353" s="9">
        <v>195692</v>
      </c>
      <c r="G1353" s="10">
        <v>32000</v>
      </c>
      <c r="H1353" s="9">
        <v>0</v>
      </c>
      <c r="I1353" s="9">
        <v>0</v>
      </c>
      <c r="J1353" s="10">
        <v>160000</v>
      </c>
      <c r="K1353" s="10">
        <v>192000</v>
      </c>
      <c r="L1353" s="9">
        <v>160000</v>
      </c>
      <c r="M1353" s="8">
        <v>0.98113361813461974</v>
      </c>
      <c r="N1353" s="8">
        <v>0.81761134844551642</v>
      </c>
      <c r="O1353" s="10">
        <v>3692</v>
      </c>
    </row>
    <row r="1354" spans="1:15" x14ac:dyDescent="0.25">
      <c r="A1354" s="6">
        <v>2018</v>
      </c>
      <c r="B1354" t="s">
        <v>127</v>
      </c>
      <c r="C1354" s="5">
        <v>11301</v>
      </c>
      <c r="D1354" s="11" t="s">
        <v>111</v>
      </c>
      <c r="E1354" s="9">
        <v>47435950</v>
      </c>
      <c r="F1354" s="9">
        <v>42665574.309999995</v>
      </c>
      <c r="G1354" s="10">
        <v>0</v>
      </c>
      <c r="H1354" s="9">
        <v>0</v>
      </c>
      <c r="I1354" s="9">
        <v>0</v>
      </c>
      <c r="J1354" s="10">
        <v>42665574.310000002</v>
      </c>
      <c r="K1354" s="10">
        <v>42665574.310000002</v>
      </c>
      <c r="L1354" s="9">
        <v>42665574.310000002</v>
      </c>
      <c r="M1354" s="8">
        <v>1.0000000000000002</v>
      </c>
      <c r="N1354" s="8">
        <v>1.0000000000000002</v>
      </c>
      <c r="O1354" s="10">
        <v>0</v>
      </c>
    </row>
    <row r="1355" spans="1:15" x14ac:dyDescent="0.25">
      <c r="A1355" s="6">
        <v>2018</v>
      </c>
      <c r="B1355" t="s">
        <v>127</v>
      </c>
      <c r="C1355" s="5">
        <v>12201</v>
      </c>
      <c r="D1355" s="11" t="s">
        <v>110</v>
      </c>
      <c r="E1355" s="9">
        <v>3332745</v>
      </c>
      <c r="F1355" s="9">
        <v>3102745</v>
      </c>
      <c r="G1355" s="10">
        <v>0</v>
      </c>
      <c r="H1355" s="9">
        <v>0</v>
      </c>
      <c r="I1355" s="9">
        <v>0</v>
      </c>
      <c r="J1355" s="10">
        <v>3061462.7299999995</v>
      </c>
      <c r="K1355" s="10">
        <v>3061462.7299999995</v>
      </c>
      <c r="L1355" s="9">
        <v>3061462.7299999995</v>
      </c>
      <c r="M1355" s="8">
        <v>0.9866949201432923</v>
      </c>
      <c r="N1355" s="8">
        <v>0.9866949201432923</v>
      </c>
      <c r="O1355" s="10">
        <v>41282.270000000484</v>
      </c>
    </row>
    <row r="1356" spans="1:15" x14ac:dyDescent="0.25">
      <c r="A1356" s="6">
        <v>2018</v>
      </c>
      <c r="B1356" t="s">
        <v>127</v>
      </c>
      <c r="C1356" s="5">
        <v>12301</v>
      </c>
      <c r="D1356" s="11" t="s">
        <v>154</v>
      </c>
      <c r="E1356" s="9">
        <v>0</v>
      </c>
      <c r="F1356" s="9">
        <v>0</v>
      </c>
      <c r="G1356" s="10">
        <v>0</v>
      </c>
      <c r="H1356" s="9">
        <v>0</v>
      </c>
      <c r="I1356" s="9">
        <v>0</v>
      </c>
      <c r="J1356" s="10">
        <v>0</v>
      </c>
      <c r="K1356" s="10">
        <v>0</v>
      </c>
      <c r="L1356" s="9">
        <v>0</v>
      </c>
      <c r="M1356" s="8">
        <v>0</v>
      </c>
      <c r="N1356" s="8">
        <v>0</v>
      </c>
      <c r="O1356" s="10">
        <v>0</v>
      </c>
    </row>
    <row r="1357" spans="1:15" x14ac:dyDescent="0.25">
      <c r="A1357" s="6">
        <v>2018</v>
      </c>
      <c r="B1357" t="s">
        <v>127</v>
      </c>
      <c r="C1357" s="5">
        <v>13101</v>
      </c>
      <c r="D1357" s="11" t="s">
        <v>109</v>
      </c>
      <c r="E1357" s="9">
        <v>32100</v>
      </c>
      <c r="F1357" s="9">
        <v>32100</v>
      </c>
      <c r="G1357" s="10">
        <v>0</v>
      </c>
      <c r="H1357" s="9">
        <v>0</v>
      </c>
      <c r="I1357" s="9">
        <v>0</v>
      </c>
      <c r="J1357" s="10">
        <v>26550</v>
      </c>
      <c r="K1357" s="10">
        <v>26550</v>
      </c>
      <c r="L1357" s="9">
        <v>26550</v>
      </c>
      <c r="M1357" s="8">
        <v>0.82710280373831779</v>
      </c>
      <c r="N1357" s="8">
        <v>0.82710280373831779</v>
      </c>
      <c r="O1357" s="10">
        <v>5550</v>
      </c>
    </row>
    <row r="1358" spans="1:15" ht="25.5" x14ac:dyDescent="0.25">
      <c r="A1358" s="6">
        <v>2018</v>
      </c>
      <c r="B1358" t="s">
        <v>127</v>
      </c>
      <c r="C1358" s="5">
        <v>13102</v>
      </c>
      <c r="D1358" s="11" t="s">
        <v>108</v>
      </c>
      <c r="E1358" s="9">
        <v>13222127</v>
      </c>
      <c r="F1358" s="9">
        <v>13965589.27</v>
      </c>
      <c r="G1358" s="10">
        <v>0</v>
      </c>
      <c r="H1358" s="9">
        <v>0</v>
      </c>
      <c r="I1358" s="9">
        <v>0</v>
      </c>
      <c r="J1358" s="10">
        <v>13961382.859999998</v>
      </c>
      <c r="K1358" s="10">
        <v>13961382.859999998</v>
      </c>
      <c r="L1358" s="9">
        <v>13961382.859999998</v>
      </c>
      <c r="M1358" s="8">
        <v>0.99969880182506599</v>
      </c>
      <c r="N1358" s="8">
        <v>0.99969880182506599</v>
      </c>
      <c r="O1358" s="10">
        <v>4206.4100000020117</v>
      </c>
    </row>
    <row r="1359" spans="1:15" x14ac:dyDescent="0.25">
      <c r="A1359" s="6">
        <v>2018</v>
      </c>
      <c r="B1359" t="s">
        <v>127</v>
      </c>
      <c r="C1359" s="5">
        <v>13201</v>
      </c>
      <c r="D1359" s="11" t="s">
        <v>107</v>
      </c>
      <c r="E1359" s="9">
        <v>3550843</v>
      </c>
      <c r="F1359" s="9">
        <v>2771966.75</v>
      </c>
      <c r="G1359" s="10">
        <v>0</v>
      </c>
      <c r="H1359" s="9">
        <v>0</v>
      </c>
      <c r="I1359" s="9">
        <v>0</v>
      </c>
      <c r="J1359" s="10">
        <v>2784790.8099999996</v>
      </c>
      <c r="K1359" s="10">
        <v>2784790.8099999996</v>
      </c>
      <c r="L1359" s="9">
        <v>2784790.8099999996</v>
      </c>
      <c r="M1359" s="8">
        <v>1.0046263397639958</v>
      </c>
      <c r="N1359" s="8">
        <v>1.0046263397639958</v>
      </c>
      <c r="O1359" s="10">
        <v>-12824.05999999959</v>
      </c>
    </row>
    <row r="1360" spans="1:15" x14ac:dyDescent="0.25">
      <c r="A1360" s="6">
        <v>2018</v>
      </c>
      <c r="B1360" t="s">
        <v>127</v>
      </c>
      <c r="C1360" s="5">
        <v>13202</v>
      </c>
      <c r="D1360" s="11" t="s">
        <v>106</v>
      </c>
      <c r="E1360" s="9">
        <v>6031977</v>
      </c>
      <c r="F1360" s="9">
        <v>7995652.6199999982</v>
      </c>
      <c r="G1360" s="10">
        <v>0</v>
      </c>
      <c r="H1360" s="9">
        <v>0</v>
      </c>
      <c r="I1360" s="9">
        <v>0</v>
      </c>
      <c r="J1360" s="10">
        <v>7844831.7199999997</v>
      </c>
      <c r="K1360" s="10">
        <v>7844831.7199999997</v>
      </c>
      <c r="L1360" s="9">
        <v>7844831.7199999997</v>
      </c>
      <c r="M1360" s="8">
        <v>0.98113713699582927</v>
      </c>
      <c r="N1360" s="8">
        <v>0.98113713699582927</v>
      </c>
      <c r="O1360" s="10">
        <v>150820.89999999851</v>
      </c>
    </row>
    <row r="1361" spans="1:15" x14ac:dyDescent="0.25">
      <c r="A1361" s="6">
        <v>2018</v>
      </c>
      <c r="B1361" t="s">
        <v>127</v>
      </c>
      <c r="C1361" s="5">
        <v>13301</v>
      </c>
      <c r="D1361" s="11" t="s">
        <v>131</v>
      </c>
      <c r="E1361" s="9">
        <v>231018</v>
      </c>
      <c r="F1361" s="9">
        <v>88107.16</v>
      </c>
      <c r="G1361" s="10">
        <v>0</v>
      </c>
      <c r="H1361" s="9">
        <v>0</v>
      </c>
      <c r="I1361" s="9">
        <v>0</v>
      </c>
      <c r="J1361" s="10">
        <v>88107.16</v>
      </c>
      <c r="K1361" s="10">
        <v>88107.16</v>
      </c>
      <c r="L1361" s="9">
        <v>88107.16</v>
      </c>
      <c r="M1361" s="8">
        <v>1</v>
      </c>
      <c r="N1361" s="8">
        <v>1</v>
      </c>
      <c r="O1361" s="10">
        <v>0</v>
      </c>
    </row>
    <row r="1362" spans="1:15" x14ac:dyDescent="0.25">
      <c r="A1362" s="6">
        <v>2018</v>
      </c>
      <c r="B1362" t="s">
        <v>127</v>
      </c>
      <c r="C1362" s="5">
        <v>13409</v>
      </c>
      <c r="D1362" s="11" t="s">
        <v>105</v>
      </c>
      <c r="E1362" s="9">
        <v>847030</v>
      </c>
      <c r="F1362" s="9">
        <v>730897.03999999992</v>
      </c>
      <c r="G1362" s="10">
        <v>0</v>
      </c>
      <c r="H1362" s="9">
        <v>0</v>
      </c>
      <c r="I1362" s="9">
        <v>0</v>
      </c>
      <c r="J1362" s="10">
        <v>730897.04</v>
      </c>
      <c r="K1362" s="10">
        <v>730897.04</v>
      </c>
      <c r="L1362" s="9">
        <v>730897.04</v>
      </c>
      <c r="M1362" s="8">
        <v>1.0000000000000002</v>
      </c>
      <c r="N1362" s="8">
        <v>1.0000000000000002</v>
      </c>
      <c r="O1362" s="10">
        <v>0</v>
      </c>
    </row>
    <row r="1363" spans="1:15" x14ac:dyDescent="0.25">
      <c r="A1363" s="6">
        <v>2018</v>
      </c>
      <c r="B1363" t="s">
        <v>127</v>
      </c>
      <c r="C1363" s="5">
        <v>14101</v>
      </c>
      <c r="D1363" s="11" t="s">
        <v>104</v>
      </c>
      <c r="E1363" s="9">
        <v>4619945</v>
      </c>
      <c r="F1363" s="9">
        <v>3612918.41</v>
      </c>
      <c r="G1363" s="10">
        <v>0</v>
      </c>
      <c r="H1363" s="9">
        <v>0</v>
      </c>
      <c r="I1363" s="9">
        <v>0</v>
      </c>
      <c r="J1363" s="10">
        <v>3612818.41</v>
      </c>
      <c r="K1363" s="10">
        <v>3612818.41</v>
      </c>
      <c r="L1363" s="9">
        <v>3612818.41</v>
      </c>
      <c r="M1363" s="8">
        <v>0.99997232154489757</v>
      </c>
      <c r="N1363" s="8">
        <v>0.99997232154489757</v>
      </c>
      <c r="O1363" s="10">
        <v>100</v>
      </c>
    </row>
    <row r="1364" spans="1:15" x14ac:dyDescent="0.25">
      <c r="A1364" s="6">
        <v>2018</v>
      </c>
      <c r="B1364" t="s">
        <v>127</v>
      </c>
      <c r="C1364" s="5">
        <v>14105</v>
      </c>
      <c r="D1364" s="11" t="s">
        <v>103</v>
      </c>
      <c r="E1364" s="9">
        <v>1533824</v>
      </c>
      <c r="F1364" s="9">
        <v>1124849.24</v>
      </c>
      <c r="G1364" s="10">
        <v>0</v>
      </c>
      <c r="H1364" s="9">
        <v>0</v>
      </c>
      <c r="I1364" s="9">
        <v>0</v>
      </c>
      <c r="J1364" s="10">
        <v>1124849.24</v>
      </c>
      <c r="K1364" s="10">
        <v>1124849.24</v>
      </c>
      <c r="L1364" s="9">
        <v>1124849.24</v>
      </c>
      <c r="M1364" s="8">
        <v>1</v>
      </c>
      <c r="N1364" s="8">
        <v>1</v>
      </c>
      <c r="O1364" s="10">
        <v>0</v>
      </c>
    </row>
    <row r="1365" spans="1:15" x14ac:dyDescent="0.25">
      <c r="A1365" s="6">
        <v>2018</v>
      </c>
      <c r="B1365" t="s">
        <v>127</v>
      </c>
      <c r="C1365" s="5">
        <v>14201</v>
      </c>
      <c r="D1365" s="11" t="s">
        <v>102</v>
      </c>
      <c r="E1365" s="9">
        <v>1910524</v>
      </c>
      <c r="F1365" s="9">
        <v>1771418.0699999998</v>
      </c>
      <c r="G1365" s="10">
        <v>0</v>
      </c>
      <c r="H1365" s="9">
        <v>0</v>
      </c>
      <c r="I1365" s="9">
        <v>0</v>
      </c>
      <c r="J1365" s="10">
        <v>1771418.0700000003</v>
      </c>
      <c r="K1365" s="10">
        <v>1771418.0700000003</v>
      </c>
      <c r="L1365" s="9">
        <v>1771418.0700000003</v>
      </c>
      <c r="M1365" s="8">
        <v>1.0000000000000002</v>
      </c>
      <c r="N1365" s="8">
        <v>1.0000000000000002</v>
      </c>
      <c r="O1365" s="10">
        <v>0</v>
      </c>
    </row>
    <row r="1366" spans="1:15" x14ac:dyDescent="0.25">
      <c r="A1366" s="6">
        <v>2018</v>
      </c>
      <c r="B1366" t="s">
        <v>127</v>
      </c>
      <c r="C1366" s="5">
        <v>14301</v>
      </c>
      <c r="D1366" s="11" t="s">
        <v>101</v>
      </c>
      <c r="E1366" s="9">
        <v>764210</v>
      </c>
      <c r="F1366" s="9">
        <v>708566.88</v>
      </c>
      <c r="G1366" s="10">
        <v>0</v>
      </c>
      <c r="H1366" s="9">
        <v>0</v>
      </c>
      <c r="I1366" s="9">
        <v>0</v>
      </c>
      <c r="J1366" s="10">
        <v>708566.87999999989</v>
      </c>
      <c r="K1366" s="10">
        <v>708566.87999999989</v>
      </c>
      <c r="L1366" s="9">
        <v>708566.87999999989</v>
      </c>
      <c r="M1366" s="8">
        <v>0.99999999999999989</v>
      </c>
      <c r="N1366" s="8">
        <v>0.99999999999999989</v>
      </c>
      <c r="O1366" s="10">
        <v>0</v>
      </c>
    </row>
    <row r="1367" spans="1:15" x14ac:dyDescent="0.25">
      <c r="A1367" s="6">
        <v>2018</v>
      </c>
      <c r="B1367" t="s">
        <v>127</v>
      </c>
      <c r="C1367" s="5">
        <v>14302</v>
      </c>
      <c r="D1367" s="11" t="s">
        <v>100</v>
      </c>
      <c r="E1367" s="9">
        <v>587009</v>
      </c>
      <c r="F1367" s="9">
        <v>740826.22000000009</v>
      </c>
      <c r="G1367" s="10">
        <v>0</v>
      </c>
      <c r="H1367" s="9">
        <v>0</v>
      </c>
      <c r="I1367" s="9">
        <v>0</v>
      </c>
      <c r="J1367" s="10">
        <v>740826.22</v>
      </c>
      <c r="K1367" s="10">
        <v>740826.22</v>
      </c>
      <c r="L1367" s="9">
        <v>740826.22</v>
      </c>
      <c r="M1367" s="8">
        <v>0.99999999999999989</v>
      </c>
      <c r="N1367" s="8">
        <v>0.99999999999999989</v>
      </c>
      <c r="O1367" s="10">
        <v>0</v>
      </c>
    </row>
    <row r="1368" spans="1:15" x14ac:dyDescent="0.25">
      <c r="A1368" s="6">
        <v>2018</v>
      </c>
      <c r="B1368" t="s">
        <v>127</v>
      </c>
      <c r="C1368" s="5">
        <v>14401</v>
      </c>
      <c r="D1368" s="11" t="s">
        <v>99</v>
      </c>
      <c r="E1368" s="9">
        <v>803013</v>
      </c>
      <c r="F1368" s="9">
        <v>726098.37</v>
      </c>
      <c r="G1368" s="10">
        <v>0</v>
      </c>
      <c r="H1368" s="9">
        <v>0</v>
      </c>
      <c r="I1368" s="9">
        <v>0</v>
      </c>
      <c r="J1368" s="10">
        <v>726098.37000000011</v>
      </c>
      <c r="K1368" s="10">
        <v>726098.37000000011</v>
      </c>
      <c r="L1368" s="9">
        <v>726098.37000000011</v>
      </c>
      <c r="M1368" s="8">
        <v>1.0000000000000002</v>
      </c>
      <c r="N1368" s="8">
        <v>1.0000000000000002</v>
      </c>
      <c r="O1368" s="10">
        <v>0</v>
      </c>
    </row>
    <row r="1369" spans="1:15" x14ac:dyDescent="0.25">
      <c r="A1369" s="6">
        <v>2018</v>
      </c>
      <c r="B1369" t="s">
        <v>127</v>
      </c>
      <c r="C1369" s="5">
        <v>14403</v>
      </c>
      <c r="D1369" s="11" t="s">
        <v>98</v>
      </c>
      <c r="E1369" s="9">
        <v>491979</v>
      </c>
      <c r="F1369" s="9">
        <v>903787</v>
      </c>
      <c r="G1369" s="10">
        <v>0</v>
      </c>
      <c r="H1369" s="9">
        <v>0</v>
      </c>
      <c r="I1369" s="9">
        <v>0</v>
      </c>
      <c r="J1369" s="10">
        <v>903645.80999999994</v>
      </c>
      <c r="K1369" s="10">
        <v>903645.80999999994</v>
      </c>
      <c r="L1369" s="9">
        <v>903645.80999999994</v>
      </c>
      <c r="M1369" s="8">
        <v>0.999843779563105</v>
      </c>
      <c r="N1369" s="8">
        <v>0.999843779563105</v>
      </c>
      <c r="O1369" s="10">
        <v>141.19000000006054</v>
      </c>
    </row>
    <row r="1370" spans="1:15" x14ac:dyDescent="0.25">
      <c r="A1370" s="6">
        <v>2018</v>
      </c>
      <c r="B1370" t="s">
        <v>127</v>
      </c>
      <c r="C1370" s="5">
        <v>14404</v>
      </c>
      <c r="D1370" s="11" t="s">
        <v>97</v>
      </c>
      <c r="E1370" s="9">
        <v>1258481</v>
      </c>
      <c r="F1370" s="9">
        <v>1262510.3899999999</v>
      </c>
      <c r="G1370" s="10">
        <v>0</v>
      </c>
      <c r="H1370" s="9">
        <v>0</v>
      </c>
      <c r="I1370" s="9">
        <v>0</v>
      </c>
      <c r="J1370" s="10">
        <v>1193958.95</v>
      </c>
      <c r="K1370" s="10">
        <v>1193958.95</v>
      </c>
      <c r="L1370" s="9">
        <v>1193958.95</v>
      </c>
      <c r="M1370" s="8">
        <v>0.94570227655710626</v>
      </c>
      <c r="N1370" s="8">
        <v>0.94570227655710626</v>
      </c>
      <c r="O1370" s="10">
        <v>68551.439999999944</v>
      </c>
    </row>
    <row r="1371" spans="1:15" x14ac:dyDescent="0.25">
      <c r="A1371" s="6">
        <v>2018</v>
      </c>
      <c r="B1371" t="s">
        <v>127</v>
      </c>
      <c r="C1371" s="5">
        <v>14405</v>
      </c>
      <c r="D1371" s="11" t="s">
        <v>96</v>
      </c>
      <c r="E1371" s="9">
        <v>95624</v>
      </c>
      <c r="F1371" s="9">
        <v>76396.800000000003</v>
      </c>
      <c r="G1371" s="10">
        <v>0</v>
      </c>
      <c r="H1371" s="9">
        <v>0</v>
      </c>
      <c r="I1371" s="9">
        <v>0</v>
      </c>
      <c r="J1371" s="10">
        <v>76396.799999999988</v>
      </c>
      <c r="K1371" s="10">
        <v>76396.799999999988</v>
      </c>
      <c r="L1371" s="9">
        <v>76396.799999999988</v>
      </c>
      <c r="M1371" s="8">
        <v>0.99999999999999978</v>
      </c>
      <c r="N1371" s="8">
        <v>0.99999999999999978</v>
      </c>
      <c r="O1371" s="10">
        <v>0</v>
      </c>
    </row>
    <row r="1372" spans="1:15" x14ac:dyDescent="0.25">
      <c r="A1372" s="6">
        <v>2018</v>
      </c>
      <c r="B1372" t="s">
        <v>127</v>
      </c>
      <c r="C1372" s="5">
        <v>15202</v>
      </c>
      <c r="D1372" s="11" t="s">
        <v>155</v>
      </c>
      <c r="E1372" s="9">
        <v>0</v>
      </c>
      <c r="F1372" s="9">
        <v>236870.7</v>
      </c>
      <c r="G1372" s="10">
        <v>0</v>
      </c>
      <c r="H1372" s="9">
        <v>0</v>
      </c>
      <c r="I1372" s="9">
        <v>0</v>
      </c>
      <c r="J1372" s="10">
        <v>236870.41999999998</v>
      </c>
      <c r="K1372" s="10">
        <v>236870.41999999998</v>
      </c>
      <c r="L1372" s="9">
        <v>236870.41999999998</v>
      </c>
      <c r="M1372" s="8">
        <v>0.99999881792049405</v>
      </c>
      <c r="N1372" s="8">
        <v>0.99999881792049405</v>
      </c>
      <c r="O1372" s="10">
        <v>0.28000000002793968</v>
      </c>
    </row>
    <row r="1373" spans="1:15" ht="25.5" x14ac:dyDescent="0.25">
      <c r="A1373" s="6">
        <v>2018</v>
      </c>
      <c r="B1373" t="s">
        <v>127</v>
      </c>
      <c r="C1373" s="5">
        <v>15401</v>
      </c>
      <c r="D1373" s="11" t="s">
        <v>95</v>
      </c>
      <c r="E1373" s="9">
        <v>3075418</v>
      </c>
      <c r="F1373" s="9">
        <v>2501684.9500000002</v>
      </c>
      <c r="G1373" s="10">
        <v>0</v>
      </c>
      <c r="H1373" s="9">
        <v>0</v>
      </c>
      <c r="I1373" s="9">
        <v>0</v>
      </c>
      <c r="J1373" s="10">
        <v>2501684.9500000002</v>
      </c>
      <c r="K1373" s="10">
        <v>2501684.9500000002</v>
      </c>
      <c r="L1373" s="9">
        <v>2501684.9500000002</v>
      </c>
      <c r="M1373" s="8">
        <v>1</v>
      </c>
      <c r="N1373" s="8">
        <v>1</v>
      </c>
      <c r="O1373" s="10">
        <v>0</v>
      </c>
    </row>
    <row r="1374" spans="1:15" x14ac:dyDescent="0.25">
      <c r="A1374" s="6">
        <v>2018</v>
      </c>
      <c r="B1374" t="s">
        <v>127</v>
      </c>
      <c r="C1374" s="5">
        <v>15402</v>
      </c>
      <c r="D1374" s="11" t="s">
        <v>94</v>
      </c>
      <c r="E1374" s="9">
        <v>7564826</v>
      </c>
      <c r="F1374" s="9">
        <v>7820516.7199999997</v>
      </c>
      <c r="G1374" s="10">
        <v>0</v>
      </c>
      <c r="H1374" s="9">
        <v>0</v>
      </c>
      <c r="I1374" s="9">
        <v>0</v>
      </c>
      <c r="J1374" s="10">
        <v>7635542.1899999967</v>
      </c>
      <c r="K1374" s="10">
        <v>7635542.1899999967</v>
      </c>
      <c r="L1374" s="9">
        <v>7635542.1899999967</v>
      </c>
      <c r="M1374" s="8">
        <v>0.97634753090841764</v>
      </c>
      <c r="N1374" s="8">
        <v>0.97634753090841764</v>
      </c>
      <c r="O1374" s="10">
        <v>184974.53000000305</v>
      </c>
    </row>
    <row r="1375" spans="1:15" x14ac:dyDescent="0.25">
      <c r="A1375" s="6">
        <v>2018</v>
      </c>
      <c r="B1375" t="s">
        <v>127</v>
      </c>
      <c r="C1375" s="5">
        <v>15403</v>
      </c>
      <c r="D1375" s="11" t="s">
        <v>93</v>
      </c>
      <c r="E1375" s="9">
        <v>2197704</v>
      </c>
      <c r="F1375" s="9">
        <v>2221704</v>
      </c>
      <c r="G1375" s="10">
        <v>0</v>
      </c>
      <c r="H1375" s="9">
        <v>0</v>
      </c>
      <c r="I1375" s="9">
        <v>0</v>
      </c>
      <c r="J1375" s="10">
        <v>2054187.77</v>
      </c>
      <c r="K1375" s="10">
        <v>2054187.77</v>
      </c>
      <c r="L1375" s="9">
        <v>2054187.77</v>
      </c>
      <c r="M1375" s="8">
        <v>0.92460011324640912</v>
      </c>
      <c r="N1375" s="8">
        <v>0.92460011324640912</v>
      </c>
      <c r="O1375" s="10">
        <v>167516.22999999998</v>
      </c>
    </row>
    <row r="1376" spans="1:15" x14ac:dyDescent="0.25">
      <c r="A1376" s="6">
        <v>2018</v>
      </c>
      <c r="B1376" t="s">
        <v>127</v>
      </c>
      <c r="C1376" s="5">
        <v>15901</v>
      </c>
      <c r="D1376" s="11" t="s">
        <v>92</v>
      </c>
      <c r="E1376" s="9">
        <v>791000</v>
      </c>
      <c r="F1376" s="9">
        <v>1755891.2</v>
      </c>
      <c r="G1376" s="10">
        <v>0</v>
      </c>
      <c r="H1376" s="9">
        <v>0</v>
      </c>
      <c r="I1376" s="9">
        <v>0</v>
      </c>
      <c r="J1376" s="10">
        <v>2008367.4300000002</v>
      </c>
      <c r="K1376" s="10">
        <v>2008367.4300000002</v>
      </c>
      <c r="L1376" s="9">
        <v>2008367.4300000002</v>
      </c>
      <c r="M1376" s="8">
        <v>1.1437880832252023</v>
      </c>
      <c r="N1376" s="8">
        <v>1.1437880832252023</v>
      </c>
      <c r="O1376" s="10">
        <v>-252476.23000000021</v>
      </c>
    </row>
    <row r="1377" spans="1:15" x14ac:dyDescent="0.25">
      <c r="A1377" s="6">
        <v>2018</v>
      </c>
      <c r="B1377" t="s">
        <v>127</v>
      </c>
      <c r="C1377" s="5">
        <v>17102</v>
      </c>
      <c r="D1377" s="11" t="s">
        <v>90</v>
      </c>
      <c r="E1377" s="9">
        <v>7608612</v>
      </c>
      <c r="F1377" s="9">
        <v>13001631.640000001</v>
      </c>
      <c r="G1377" s="10">
        <v>0</v>
      </c>
      <c r="H1377" s="9">
        <v>0</v>
      </c>
      <c r="I1377" s="9">
        <v>0</v>
      </c>
      <c r="J1377" s="10">
        <v>13359474.6</v>
      </c>
      <c r="K1377" s="10">
        <v>13359474.6</v>
      </c>
      <c r="L1377" s="9">
        <v>13359474.6</v>
      </c>
      <c r="M1377" s="8">
        <v>1.0275229271147077</v>
      </c>
      <c r="N1377" s="8">
        <v>1.0275229271147077</v>
      </c>
      <c r="O1377" s="10">
        <v>-357842.95999999903</v>
      </c>
    </row>
    <row r="1378" spans="1:15" x14ac:dyDescent="0.25">
      <c r="A1378" s="6">
        <v>2018</v>
      </c>
      <c r="B1378" t="s">
        <v>127</v>
      </c>
      <c r="C1378" s="5">
        <v>21101</v>
      </c>
      <c r="D1378" s="11" t="s">
        <v>89</v>
      </c>
      <c r="E1378" s="9">
        <v>924500</v>
      </c>
      <c r="F1378" s="9">
        <v>686648.74</v>
      </c>
      <c r="G1378" s="10">
        <v>0</v>
      </c>
      <c r="H1378" s="9">
        <v>0</v>
      </c>
      <c r="I1378" s="9">
        <v>2.1826984664130578E-13</v>
      </c>
      <c r="J1378" s="10">
        <v>686648.74</v>
      </c>
      <c r="K1378" s="10">
        <v>686648.74</v>
      </c>
      <c r="L1378" s="9">
        <v>686648.74</v>
      </c>
      <c r="M1378" s="8">
        <v>1</v>
      </c>
      <c r="N1378" s="8">
        <v>1</v>
      </c>
      <c r="O1378" s="10">
        <v>0</v>
      </c>
    </row>
    <row r="1379" spans="1:15" x14ac:dyDescent="0.25">
      <c r="A1379" s="6">
        <v>2018</v>
      </c>
      <c r="B1379" t="s">
        <v>127</v>
      </c>
      <c r="C1379" s="5">
        <v>21201</v>
      </c>
      <c r="D1379" s="11" t="s">
        <v>88</v>
      </c>
      <c r="E1379" s="9">
        <v>14000</v>
      </c>
      <c r="F1379" s="9">
        <v>197.19999999999982</v>
      </c>
      <c r="G1379" s="10">
        <v>0</v>
      </c>
      <c r="H1379" s="9">
        <v>0</v>
      </c>
      <c r="I1379" s="9">
        <v>0</v>
      </c>
      <c r="J1379" s="10">
        <v>197.2</v>
      </c>
      <c r="K1379" s="10">
        <v>197.2</v>
      </c>
      <c r="L1379" s="9">
        <v>197.2</v>
      </c>
      <c r="M1379" s="8">
        <v>1.0000000000000009</v>
      </c>
      <c r="N1379" s="8">
        <v>1.0000000000000009</v>
      </c>
      <c r="O1379" s="10">
        <v>0</v>
      </c>
    </row>
    <row r="1380" spans="1:15" x14ac:dyDescent="0.25">
      <c r="A1380" s="6">
        <v>2018</v>
      </c>
      <c r="B1380" t="s">
        <v>127</v>
      </c>
      <c r="C1380" s="5">
        <v>21401</v>
      </c>
      <c r="D1380" s="11" t="s">
        <v>87</v>
      </c>
      <c r="E1380" s="9">
        <v>180188</v>
      </c>
      <c r="F1380" s="9">
        <v>24182.98</v>
      </c>
      <c r="G1380" s="10">
        <v>0</v>
      </c>
      <c r="H1380" s="9">
        <v>0</v>
      </c>
      <c r="I1380" s="9">
        <v>0</v>
      </c>
      <c r="J1380" s="10">
        <v>24182.98</v>
      </c>
      <c r="K1380" s="10">
        <v>24182.98</v>
      </c>
      <c r="L1380" s="9">
        <v>24182.98</v>
      </c>
      <c r="M1380" s="8">
        <v>1</v>
      </c>
      <c r="N1380" s="8">
        <v>1</v>
      </c>
      <c r="O1380" s="10">
        <v>0</v>
      </c>
    </row>
    <row r="1381" spans="1:15" x14ac:dyDescent="0.25">
      <c r="A1381" s="6">
        <v>2018</v>
      </c>
      <c r="B1381" t="s">
        <v>127</v>
      </c>
      <c r="C1381" s="5">
        <v>21502</v>
      </c>
      <c r="D1381" s="11" t="s">
        <v>86</v>
      </c>
      <c r="E1381" s="9">
        <v>1850750</v>
      </c>
      <c r="F1381" s="9">
        <v>1549957.98</v>
      </c>
      <c r="G1381" s="10">
        <v>-4.4999999227002263E-4</v>
      </c>
      <c r="H1381" s="9">
        <v>0</v>
      </c>
      <c r="I1381" s="9">
        <v>-2.8194335754960775E-11</v>
      </c>
      <c r="J1381" s="10">
        <v>1533347.2099999997</v>
      </c>
      <c r="K1381" s="10">
        <v>1533347.2095499998</v>
      </c>
      <c r="L1381" s="9">
        <v>1533347.2099999997</v>
      </c>
      <c r="M1381" s="8">
        <v>0.98928308337107296</v>
      </c>
      <c r="N1381" s="8">
        <v>0.98928308366140338</v>
      </c>
      <c r="O1381" s="10">
        <v>16610.770450000186</v>
      </c>
    </row>
    <row r="1382" spans="1:15" x14ac:dyDescent="0.25">
      <c r="A1382" s="6">
        <v>2018</v>
      </c>
      <c r="B1382" t="s">
        <v>127</v>
      </c>
      <c r="C1382" s="5">
        <v>21601</v>
      </c>
      <c r="D1382" s="11" t="s">
        <v>85</v>
      </c>
      <c r="E1382" s="9">
        <v>20000</v>
      </c>
      <c r="F1382" s="9">
        <v>2185</v>
      </c>
      <c r="G1382" s="10">
        <v>0</v>
      </c>
      <c r="H1382" s="9">
        <v>0</v>
      </c>
      <c r="I1382" s="9">
        <v>0</v>
      </c>
      <c r="J1382" s="10">
        <v>18795.77</v>
      </c>
      <c r="K1382" s="10">
        <v>18795.77</v>
      </c>
      <c r="L1382" s="9">
        <v>18795.77</v>
      </c>
      <c r="M1382" s="8">
        <v>8.6021830663615564</v>
      </c>
      <c r="N1382" s="8">
        <v>8.6021830663615564</v>
      </c>
      <c r="O1382" s="10">
        <v>-16610.77</v>
      </c>
    </row>
    <row r="1383" spans="1:15" x14ac:dyDescent="0.25">
      <c r="A1383" s="6">
        <v>2018</v>
      </c>
      <c r="B1383" t="s">
        <v>127</v>
      </c>
      <c r="C1383" s="5">
        <v>22104</v>
      </c>
      <c r="D1383" s="11" t="s">
        <v>84</v>
      </c>
      <c r="E1383" s="9">
        <v>1090500</v>
      </c>
      <c r="F1383" s="9">
        <v>646362.84000000008</v>
      </c>
      <c r="G1383" s="10">
        <v>0</v>
      </c>
      <c r="H1383" s="9">
        <v>0</v>
      </c>
      <c r="I1383" s="9">
        <v>9.0949470177292824E-13</v>
      </c>
      <c r="J1383" s="10">
        <v>646362.83999999973</v>
      </c>
      <c r="K1383" s="10">
        <v>646362.83999999973</v>
      </c>
      <c r="L1383" s="9">
        <v>646362.83999999973</v>
      </c>
      <c r="M1383" s="8">
        <v>0.99999999999999944</v>
      </c>
      <c r="N1383" s="8">
        <v>0.99999999999999944</v>
      </c>
      <c r="O1383" s="10">
        <v>0</v>
      </c>
    </row>
    <row r="1384" spans="1:15" x14ac:dyDescent="0.25">
      <c r="A1384" s="6">
        <v>2018</v>
      </c>
      <c r="B1384" t="s">
        <v>127</v>
      </c>
      <c r="C1384" s="5">
        <v>22301</v>
      </c>
      <c r="D1384" s="11" t="s">
        <v>83</v>
      </c>
      <c r="E1384" s="9">
        <v>93000</v>
      </c>
      <c r="F1384" s="9">
        <v>24502</v>
      </c>
      <c r="G1384" s="10">
        <v>0</v>
      </c>
      <c r="H1384" s="9">
        <v>0</v>
      </c>
      <c r="I1384" s="9">
        <v>0</v>
      </c>
      <c r="J1384" s="10">
        <v>24502</v>
      </c>
      <c r="K1384" s="10">
        <v>24502</v>
      </c>
      <c r="L1384" s="9">
        <v>24502</v>
      </c>
      <c r="M1384" s="8">
        <v>1</v>
      </c>
      <c r="N1384" s="8">
        <v>1</v>
      </c>
      <c r="O1384" s="10">
        <v>0</v>
      </c>
    </row>
    <row r="1385" spans="1:15" x14ac:dyDescent="0.25">
      <c r="A1385" s="6">
        <v>2018</v>
      </c>
      <c r="B1385" t="s">
        <v>127</v>
      </c>
      <c r="C1385" s="5">
        <v>23301</v>
      </c>
      <c r="D1385" s="11" t="s">
        <v>82</v>
      </c>
      <c r="E1385" s="9">
        <v>0</v>
      </c>
      <c r="F1385" s="9">
        <v>1618.6</v>
      </c>
      <c r="G1385" s="10">
        <v>0</v>
      </c>
      <c r="H1385" s="9">
        <v>0</v>
      </c>
      <c r="I1385" s="9">
        <v>0</v>
      </c>
      <c r="J1385" s="10">
        <v>1618.6</v>
      </c>
      <c r="K1385" s="10">
        <v>1618.6</v>
      </c>
      <c r="L1385" s="9">
        <v>1618.6</v>
      </c>
      <c r="M1385" s="8">
        <v>1</v>
      </c>
      <c r="N1385" s="8">
        <v>1</v>
      </c>
      <c r="O1385" s="10">
        <v>0</v>
      </c>
    </row>
    <row r="1386" spans="1:15" x14ac:dyDescent="0.25">
      <c r="A1386" s="6">
        <v>2018</v>
      </c>
      <c r="B1386" t="s">
        <v>127</v>
      </c>
      <c r="C1386" s="5">
        <v>24101</v>
      </c>
      <c r="D1386" s="11" t="s">
        <v>141</v>
      </c>
      <c r="E1386" s="9">
        <v>50000</v>
      </c>
      <c r="F1386" s="9">
        <v>2766.83</v>
      </c>
      <c r="G1386" s="10">
        <v>0</v>
      </c>
      <c r="H1386" s="9">
        <v>0</v>
      </c>
      <c r="I1386" s="9">
        <v>0</v>
      </c>
      <c r="J1386" s="10">
        <v>2766.83</v>
      </c>
      <c r="K1386" s="10">
        <v>2766.83</v>
      </c>
      <c r="L1386" s="9">
        <v>2766.83</v>
      </c>
      <c r="M1386" s="8">
        <v>1</v>
      </c>
      <c r="N1386" s="8">
        <v>1</v>
      </c>
      <c r="O1386" s="10">
        <v>0</v>
      </c>
    </row>
    <row r="1387" spans="1:15" x14ac:dyDescent="0.25">
      <c r="A1387" s="6">
        <v>2018</v>
      </c>
      <c r="B1387" t="s">
        <v>127</v>
      </c>
      <c r="C1387" s="5">
        <v>24201</v>
      </c>
      <c r="D1387" s="11" t="s">
        <v>81</v>
      </c>
      <c r="E1387" s="9">
        <v>50000</v>
      </c>
      <c r="F1387" s="9">
        <v>1644.31</v>
      </c>
      <c r="G1387" s="10">
        <v>0</v>
      </c>
      <c r="H1387" s="9">
        <v>0</v>
      </c>
      <c r="I1387" s="9">
        <v>0</v>
      </c>
      <c r="J1387" s="10">
        <v>1644.31</v>
      </c>
      <c r="K1387" s="10">
        <v>1644.31</v>
      </c>
      <c r="L1387" s="9">
        <v>1644.31</v>
      </c>
      <c r="M1387" s="8">
        <v>1</v>
      </c>
      <c r="N1387" s="8">
        <v>1</v>
      </c>
      <c r="O1387" s="10">
        <v>0</v>
      </c>
    </row>
    <row r="1388" spans="1:15" x14ac:dyDescent="0.25">
      <c r="A1388" s="6">
        <v>2018</v>
      </c>
      <c r="B1388" t="s">
        <v>127</v>
      </c>
      <c r="C1388" s="5">
        <v>24301</v>
      </c>
      <c r="D1388" s="11" t="s">
        <v>80</v>
      </c>
      <c r="E1388" s="9">
        <v>0</v>
      </c>
      <c r="F1388" s="9">
        <v>519</v>
      </c>
      <c r="G1388" s="10">
        <v>0</v>
      </c>
      <c r="H1388" s="9">
        <v>0</v>
      </c>
      <c r="I1388" s="9">
        <v>0</v>
      </c>
      <c r="J1388" s="10">
        <v>519</v>
      </c>
      <c r="K1388" s="10">
        <v>519</v>
      </c>
      <c r="L1388" s="9">
        <v>519</v>
      </c>
      <c r="M1388" s="8">
        <v>0</v>
      </c>
      <c r="N1388" s="8">
        <v>0</v>
      </c>
      <c r="O1388" s="10">
        <v>0</v>
      </c>
    </row>
    <row r="1389" spans="1:15" x14ac:dyDescent="0.25">
      <c r="A1389" s="6">
        <v>2018</v>
      </c>
      <c r="B1389" t="s">
        <v>127</v>
      </c>
      <c r="C1389" s="5">
        <v>24401</v>
      </c>
      <c r="D1389" s="11" t="s">
        <v>79</v>
      </c>
      <c r="E1389" s="9">
        <v>170000</v>
      </c>
      <c r="F1389" s="9">
        <v>57605.599999999999</v>
      </c>
      <c r="G1389" s="10">
        <v>0</v>
      </c>
      <c r="H1389" s="9">
        <v>0</v>
      </c>
      <c r="I1389" s="9">
        <v>1.4779288903810084E-12</v>
      </c>
      <c r="J1389" s="10">
        <v>57605.599999999999</v>
      </c>
      <c r="K1389" s="10">
        <v>57605.599999999999</v>
      </c>
      <c r="L1389" s="9">
        <v>57605.599999999999</v>
      </c>
      <c r="M1389" s="8">
        <v>1</v>
      </c>
      <c r="N1389" s="8">
        <v>1</v>
      </c>
      <c r="O1389" s="10">
        <v>0</v>
      </c>
    </row>
    <row r="1390" spans="1:15" x14ac:dyDescent="0.25">
      <c r="A1390" s="6">
        <v>2018</v>
      </c>
      <c r="B1390" t="s">
        <v>127</v>
      </c>
      <c r="C1390" s="5">
        <v>24501</v>
      </c>
      <c r="D1390" s="11" t="s">
        <v>78</v>
      </c>
      <c r="E1390" s="9">
        <v>50000</v>
      </c>
      <c r="F1390" s="9">
        <v>14326</v>
      </c>
      <c r="G1390" s="10">
        <v>0</v>
      </c>
      <c r="H1390" s="9">
        <v>0</v>
      </c>
      <c r="I1390" s="9">
        <v>0</v>
      </c>
      <c r="J1390" s="10">
        <v>14326</v>
      </c>
      <c r="K1390" s="10">
        <v>14326</v>
      </c>
      <c r="L1390" s="9">
        <v>14326</v>
      </c>
      <c r="M1390" s="8">
        <v>1</v>
      </c>
      <c r="N1390" s="8">
        <v>1</v>
      </c>
      <c r="O1390" s="10">
        <v>0</v>
      </c>
    </row>
    <row r="1391" spans="1:15" x14ac:dyDescent="0.25">
      <c r="A1391" s="6">
        <v>2018</v>
      </c>
      <c r="B1391" t="s">
        <v>127</v>
      </c>
      <c r="C1391" s="5">
        <v>24601</v>
      </c>
      <c r="D1391" s="11" t="s">
        <v>77</v>
      </c>
      <c r="E1391" s="9">
        <v>100000</v>
      </c>
      <c r="F1391" s="9">
        <v>200000</v>
      </c>
      <c r="G1391" s="10">
        <v>0</v>
      </c>
      <c r="H1391" s="9">
        <v>0</v>
      </c>
      <c r="I1391" s="9">
        <v>1.160599394367523E-11</v>
      </c>
      <c r="J1391" s="10">
        <v>200714.97</v>
      </c>
      <c r="K1391" s="10">
        <v>200714.97</v>
      </c>
      <c r="L1391" s="9">
        <v>200714.97</v>
      </c>
      <c r="M1391" s="8">
        <v>1.0035748499999999</v>
      </c>
      <c r="N1391" s="8">
        <v>1.0035748499999999</v>
      </c>
      <c r="O1391" s="10">
        <v>-714.97000000000116</v>
      </c>
    </row>
    <row r="1392" spans="1:15" x14ac:dyDescent="0.25">
      <c r="A1392" s="6">
        <v>2018</v>
      </c>
      <c r="B1392" t="s">
        <v>127</v>
      </c>
      <c r="C1392" s="5">
        <v>24701</v>
      </c>
      <c r="D1392" s="11" t="s">
        <v>76</v>
      </c>
      <c r="E1392" s="9">
        <v>100000</v>
      </c>
      <c r="F1392" s="9">
        <v>40557.979999999996</v>
      </c>
      <c r="G1392" s="10">
        <v>0</v>
      </c>
      <c r="H1392" s="9">
        <v>0</v>
      </c>
      <c r="I1392" s="9">
        <v>0</v>
      </c>
      <c r="J1392" s="10">
        <v>20953.57</v>
      </c>
      <c r="K1392" s="10">
        <v>20953.57</v>
      </c>
      <c r="L1392" s="9">
        <v>20953.57</v>
      </c>
      <c r="M1392" s="8">
        <v>0.51663248514842208</v>
      </c>
      <c r="N1392" s="8">
        <v>0.51663248514842208</v>
      </c>
      <c r="O1392" s="10">
        <v>19604.409999999996</v>
      </c>
    </row>
    <row r="1393" spans="1:15" x14ac:dyDescent="0.25">
      <c r="A1393" s="6">
        <v>2018</v>
      </c>
      <c r="B1393" t="s">
        <v>127</v>
      </c>
      <c r="C1393" s="5">
        <v>24801</v>
      </c>
      <c r="D1393" s="11" t="s">
        <v>75</v>
      </c>
      <c r="E1393" s="9">
        <v>105789</v>
      </c>
      <c r="F1393" s="9">
        <v>71130.850000000006</v>
      </c>
      <c r="G1393" s="10">
        <v>0</v>
      </c>
      <c r="H1393" s="9">
        <v>0</v>
      </c>
      <c r="I1393" s="9">
        <v>0</v>
      </c>
      <c r="J1393" s="10">
        <v>71130.850000000006</v>
      </c>
      <c r="K1393" s="10">
        <v>71130.850000000006</v>
      </c>
      <c r="L1393" s="9">
        <v>71130.850000000006</v>
      </c>
      <c r="M1393" s="8">
        <v>1</v>
      </c>
      <c r="N1393" s="8">
        <v>1</v>
      </c>
      <c r="O1393" s="10">
        <v>0</v>
      </c>
    </row>
    <row r="1394" spans="1:15" x14ac:dyDescent="0.25">
      <c r="A1394" s="6">
        <v>2018</v>
      </c>
      <c r="B1394" t="s">
        <v>127</v>
      </c>
      <c r="C1394" s="5">
        <v>24901</v>
      </c>
      <c r="D1394" s="11" t="s">
        <v>74</v>
      </c>
      <c r="E1394" s="9">
        <v>60000</v>
      </c>
      <c r="F1394" s="9">
        <v>100000</v>
      </c>
      <c r="G1394" s="10">
        <v>0</v>
      </c>
      <c r="H1394" s="9">
        <v>0</v>
      </c>
      <c r="I1394" s="9">
        <v>0</v>
      </c>
      <c r="J1394" s="10">
        <v>118889.44</v>
      </c>
      <c r="K1394" s="10">
        <v>118889.44</v>
      </c>
      <c r="L1394" s="9">
        <v>118889.44</v>
      </c>
      <c r="M1394" s="8">
        <v>1.1888944000000001</v>
      </c>
      <c r="N1394" s="8">
        <v>1.1888944000000001</v>
      </c>
      <c r="O1394" s="10">
        <v>-18889.440000000002</v>
      </c>
    </row>
    <row r="1395" spans="1:15" x14ac:dyDescent="0.25">
      <c r="A1395" s="6">
        <v>2018</v>
      </c>
      <c r="B1395" t="s">
        <v>127</v>
      </c>
      <c r="C1395" s="5">
        <v>25301</v>
      </c>
      <c r="D1395" s="11" t="s">
        <v>73</v>
      </c>
      <c r="E1395" s="9">
        <v>3000</v>
      </c>
      <c r="F1395" s="9">
        <v>4947.8999999999996</v>
      </c>
      <c r="G1395" s="10">
        <v>0</v>
      </c>
      <c r="H1395" s="9">
        <v>0</v>
      </c>
      <c r="I1395" s="9">
        <v>0</v>
      </c>
      <c r="J1395" s="10">
        <v>4947.8999999999996</v>
      </c>
      <c r="K1395" s="10">
        <v>4947.8999999999996</v>
      </c>
      <c r="L1395" s="9">
        <v>4947.8999999999996</v>
      </c>
      <c r="M1395" s="8">
        <v>1</v>
      </c>
      <c r="N1395" s="8">
        <v>1</v>
      </c>
      <c r="O1395" s="10">
        <v>0</v>
      </c>
    </row>
    <row r="1396" spans="1:15" ht="25.5" x14ac:dyDescent="0.25">
      <c r="A1396" s="6">
        <v>2018</v>
      </c>
      <c r="B1396" t="s">
        <v>127</v>
      </c>
      <c r="C1396" s="5">
        <v>26103</v>
      </c>
      <c r="D1396" s="11" t="s">
        <v>72</v>
      </c>
      <c r="E1396" s="9">
        <v>270000</v>
      </c>
      <c r="F1396" s="9">
        <v>250000</v>
      </c>
      <c r="G1396" s="10">
        <v>0</v>
      </c>
      <c r="H1396" s="9">
        <v>0</v>
      </c>
      <c r="I1396" s="9">
        <v>9.3223206931725144E-12</v>
      </c>
      <c r="J1396" s="10">
        <v>250000.00000000003</v>
      </c>
      <c r="K1396" s="10">
        <v>250000.00000000003</v>
      </c>
      <c r="L1396" s="9">
        <v>250000.00000000003</v>
      </c>
      <c r="M1396" s="8">
        <v>1.0000000000000002</v>
      </c>
      <c r="N1396" s="8">
        <v>1.0000000000000002</v>
      </c>
      <c r="O1396" s="10">
        <v>0</v>
      </c>
    </row>
    <row r="1397" spans="1:15" x14ac:dyDescent="0.25">
      <c r="A1397" s="6">
        <v>2018</v>
      </c>
      <c r="B1397" t="s">
        <v>127</v>
      </c>
      <c r="C1397" s="5">
        <v>27201</v>
      </c>
      <c r="D1397" s="11" t="s">
        <v>70</v>
      </c>
      <c r="E1397" s="9">
        <v>50004</v>
      </c>
      <c r="F1397" s="9">
        <v>6283</v>
      </c>
      <c r="G1397" s="10">
        <v>0</v>
      </c>
      <c r="H1397" s="9">
        <v>0</v>
      </c>
      <c r="I1397" s="9">
        <v>0</v>
      </c>
      <c r="J1397" s="10">
        <v>6283</v>
      </c>
      <c r="K1397" s="10">
        <v>6283</v>
      </c>
      <c r="L1397" s="9">
        <v>6283</v>
      </c>
      <c r="M1397" s="8">
        <v>1</v>
      </c>
      <c r="N1397" s="8">
        <v>1</v>
      </c>
      <c r="O1397" s="10">
        <v>0</v>
      </c>
    </row>
    <row r="1398" spans="1:15" x14ac:dyDescent="0.25">
      <c r="A1398" s="6">
        <v>2018</v>
      </c>
      <c r="B1398" t="s">
        <v>127</v>
      </c>
      <c r="C1398" s="5">
        <v>27501</v>
      </c>
      <c r="D1398" s="11" t="s">
        <v>144</v>
      </c>
      <c r="E1398" s="9">
        <v>10000</v>
      </c>
      <c r="F1398" s="9">
        <v>8200.26</v>
      </c>
      <c r="G1398" s="10">
        <v>0</v>
      </c>
      <c r="H1398" s="9">
        <v>0</v>
      </c>
      <c r="I1398" s="9">
        <v>0</v>
      </c>
      <c r="J1398" s="10">
        <v>8200.26</v>
      </c>
      <c r="K1398" s="10">
        <v>8200.26</v>
      </c>
      <c r="L1398" s="9">
        <v>8200.26</v>
      </c>
      <c r="M1398" s="8">
        <v>0</v>
      </c>
      <c r="N1398" s="8">
        <v>0</v>
      </c>
      <c r="O1398" s="10">
        <v>0</v>
      </c>
    </row>
    <row r="1399" spans="1:15" x14ac:dyDescent="0.25">
      <c r="A1399" s="6">
        <v>2018</v>
      </c>
      <c r="B1399" t="s">
        <v>127</v>
      </c>
      <c r="C1399" s="5">
        <v>29101</v>
      </c>
      <c r="D1399" s="11" t="s">
        <v>69</v>
      </c>
      <c r="E1399" s="9">
        <v>15000</v>
      </c>
      <c r="F1399" s="9">
        <v>38692.65</v>
      </c>
      <c r="G1399" s="10">
        <v>0</v>
      </c>
      <c r="H1399" s="9">
        <v>0</v>
      </c>
      <c r="I1399" s="9">
        <v>1.4551693183761927E-12</v>
      </c>
      <c r="J1399" s="10">
        <v>34626.43</v>
      </c>
      <c r="K1399" s="10">
        <v>34626.43</v>
      </c>
      <c r="L1399" s="9">
        <v>34626.43</v>
      </c>
      <c r="M1399" s="8">
        <v>0.89490975676258921</v>
      </c>
      <c r="N1399" s="8">
        <v>0.89490975676258921</v>
      </c>
      <c r="O1399" s="10">
        <v>4066.2200000000012</v>
      </c>
    </row>
    <row r="1400" spans="1:15" x14ac:dyDescent="0.25">
      <c r="A1400" s="6">
        <v>2018</v>
      </c>
      <c r="B1400" t="s">
        <v>127</v>
      </c>
      <c r="C1400" s="5">
        <v>29201</v>
      </c>
      <c r="D1400" s="11" t="s">
        <v>68</v>
      </c>
      <c r="E1400" s="9">
        <v>62081</v>
      </c>
      <c r="F1400" s="9">
        <v>100373</v>
      </c>
      <c r="G1400" s="10">
        <v>0</v>
      </c>
      <c r="H1400" s="9">
        <v>0</v>
      </c>
      <c r="I1400" s="9">
        <v>0</v>
      </c>
      <c r="J1400" s="10">
        <v>103968.44</v>
      </c>
      <c r="K1400" s="10">
        <v>103968.44</v>
      </c>
      <c r="L1400" s="9">
        <v>103968.44</v>
      </c>
      <c r="M1400" s="8">
        <v>1.0358207884590478</v>
      </c>
      <c r="N1400" s="8">
        <v>1.0358207884590478</v>
      </c>
      <c r="O1400" s="10">
        <v>-3595.4400000000023</v>
      </c>
    </row>
    <row r="1401" spans="1:15" ht="25.5" x14ac:dyDescent="0.25">
      <c r="A1401" s="6">
        <v>2018</v>
      </c>
      <c r="B1401" t="s">
        <v>127</v>
      </c>
      <c r="C1401" s="5">
        <v>29301</v>
      </c>
      <c r="D1401" s="11" t="s">
        <v>67</v>
      </c>
      <c r="E1401" s="9">
        <v>24000</v>
      </c>
      <c r="F1401" s="9">
        <v>15551.8</v>
      </c>
      <c r="G1401" s="10">
        <v>0</v>
      </c>
      <c r="H1401" s="9">
        <v>0</v>
      </c>
      <c r="I1401" s="9">
        <v>0</v>
      </c>
      <c r="J1401" s="10">
        <v>15958.259999999998</v>
      </c>
      <c r="K1401" s="10">
        <v>15958.259999999998</v>
      </c>
      <c r="L1401" s="9">
        <v>15958.259999999998</v>
      </c>
      <c r="M1401" s="8">
        <v>1.0261358813770753</v>
      </c>
      <c r="N1401" s="8">
        <v>1.0261358813770753</v>
      </c>
      <c r="O1401" s="10">
        <v>-406.45999999999913</v>
      </c>
    </row>
    <row r="1402" spans="1:15" x14ac:dyDescent="0.25">
      <c r="A1402" s="6">
        <v>2018</v>
      </c>
      <c r="B1402" t="s">
        <v>127</v>
      </c>
      <c r="C1402" s="5">
        <v>29401</v>
      </c>
      <c r="D1402" s="11" t="s">
        <v>66</v>
      </c>
      <c r="E1402" s="9">
        <v>20000</v>
      </c>
      <c r="F1402" s="9">
        <v>19252</v>
      </c>
      <c r="G1402" s="10">
        <v>0</v>
      </c>
      <c r="H1402" s="9">
        <v>0</v>
      </c>
      <c r="I1402" s="9">
        <v>-5.8208993181096957E-13</v>
      </c>
      <c r="J1402" s="10">
        <v>19316.32</v>
      </c>
      <c r="K1402" s="10">
        <v>19316.32</v>
      </c>
      <c r="L1402" s="9">
        <v>19316.32</v>
      </c>
      <c r="M1402" s="8">
        <v>1.0033409515894451</v>
      </c>
      <c r="N1402" s="8">
        <v>1.0033409515894451</v>
      </c>
      <c r="O1402" s="10">
        <v>-64.319999999999709</v>
      </c>
    </row>
    <row r="1403" spans="1:15" x14ac:dyDescent="0.25">
      <c r="A1403" s="6">
        <v>2018</v>
      </c>
      <c r="B1403" t="s">
        <v>127</v>
      </c>
      <c r="C1403" s="5">
        <v>29601</v>
      </c>
      <c r="D1403" s="11" t="s">
        <v>65</v>
      </c>
      <c r="E1403" s="9">
        <v>20000</v>
      </c>
      <c r="F1403" s="9">
        <v>0</v>
      </c>
      <c r="G1403" s="10">
        <v>0</v>
      </c>
      <c r="H1403" s="9">
        <v>0</v>
      </c>
      <c r="I1403" s="9">
        <v>0</v>
      </c>
      <c r="J1403" s="10">
        <v>0</v>
      </c>
      <c r="K1403" s="10">
        <v>0</v>
      </c>
      <c r="L1403" s="9">
        <v>0</v>
      </c>
      <c r="M1403" s="8">
        <v>0</v>
      </c>
      <c r="N1403" s="8">
        <v>0</v>
      </c>
      <c r="O1403" s="10">
        <v>0</v>
      </c>
    </row>
    <row r="1404" spans="1:15" x14ac:dyDescent="0.25">
      <c r="A1404" s="6">
        <v>2018</v>
      </c>
      <c r="B1404" t="s">
        <v>127</v>
      </c>
      <c r="C1404" s="5">
        <v>31101</v>
      </c>
      <c r="D1404" s="11" t="s">
        <v>64</v>
      </c>
      <c r="E1404" s="9">
        <v>1256452</v>
      </c>
      <c r="F1404" s="9">
        <v>1236452</v>
      </c>
      <c r="G1404" s="10">
        <v>0</v>
      </c>
      <c r="H1404" s="9">
        <v>0</v>
      </c>
      <c r="I1404" s="9">
        <v>0</v>
      </c>
      <c r="J1404" s="10">
        <v>1701157</v>
      </c>
      <c r="K1404" s="10">
        <v>1701157</v>
      </c>
      <c r="L1404" s="9">
        <v>1701157</v>
      </c>
      <c r="M1404" s="8">
        <v>1.3758374769097386</v>
      </c>
      <c r="N1404" s="8">
        <v>1.3758374769097386</v>
      </c>
      <c r="O1404" s="10">
        <v>-464705</v>
      </c>
    </row>
    <row r="1405" spans="1:15" x14ac:dyDescent="0.25">
      <c r="A1405" s="6">
        <v>2018</v>
      </c>
      <c r="B1405" t="s">
        <v>127</v>
      </c>
      <c r="C1405" s="5">
        <v>31301</v>
      </c>
      <c r="D1405" s="11" t="s">
        <v>63</v>
      </c>
      <c r="E1405" s="9">
        <v>360000</v>
      </c>
      <c r="F1405" s="9">
        <v>350000</v>
      </c>
      <c r="G1405" s="10">
        <v>0</v>
      </c>
      <c r="H1405" s="9">
        <v>0</v>
      </c>
      <c r="I1405" s="9">
        <v>0</v>
      </c>
      <c r="J1405" s="10">
        <v>224309</v>
      </c>
      <c r="K1405" s="10">
        <v>224309</v>
      </c>
      <c r="L1405" s="9">
        <v>224309</v>
      </c>
      <c r="M1405" s="8">
        <v>0.64088285714285709</v>
      </c>
      <c r="N1405" s="8">
        <v>0.64088285714285709</v>
      </c>
      <c r="O1405" s="10">
        <v>125691</v>
      </c>
    </row>
    <row r="1406" spans="1:15" x14ac:dyDescent="0.25">
      <c r="A1406" s="6">
        <v>2018</v>
      </c>
      <c r="B1406" t="s">
        <v>127</v>
      </c>
      <c r="C1406" s="5">
        <v>31401</v>
      </c>
      <c r="D1406" s="11" t="s">
        <v>62</v>
      </c>
      <c r="E1406" s="9">
        <v>271572</v>
      </c>
      <c r="F1406" s="9">
        <v>271572</v>
      </c>
      <c r="G1406" s="10">
        <v>0</v>
      </c>
      <c r="H1406" s="9">
        <v>0</v>
      </c>
      <c r="I1406" s="9">
        <v>0</v>
      </c>
      <c r="J1406" s="10">
        <v>148189.80000000002</v>
      </c>
      <c r="K1406" s="10">
        <v>148189.80000000002</v>
      </c>
      <c r="L1406" s="9">
        <v>148189.80000000002</v>
      </c>
      <c r="M1406" s="8">
        <v>0.5456740753833238</v>
      </c>
      <c r="N1406" s="8">
        <v>0.5456740753833238</v>
      </c>
      <c r="O1406" s="10">
        <v>123382.19999999998</v>
      </c>
    </row>
    <row r="1407" spans="1:15" x14ac:dyDescent="0.25">
      <c r="A1407" s="6">
        <v>2018</v>
      </c>
      <c r="B1407" t="s">
        <v>127</v>
      </c>
      <c r="C1407" s="5">
        <v>31501</v>
      </c>
      <c r="D1407" s="11" t="s">
        <v>61</v>
      </c>
      <c r="E1407" s="9">
        <v>12000</v>
      </c>
      <c r="F1407" s="9">
        <v>12000</v>
      </c>
      <c r="G1407" s="10">
        <v>0</v>
      </c>
      <c r="H1407" s="9">
        <v>0</v>
      </c>
      <c r="I1407" s="9">
        <v>0</v>
      </c>
      <c r="J1407" s="10">
        <v>5712</v>
      </c>
      <c r="K1407" s="10">
        <v>5712</v>
      </c>
      <c r="L1407" s="9">
        <v>5712</v>
      </c>
      <c r="M1407" s="8">
        <v>0.47599999999999998</v>
      </c>
      <c r="N1407" s="8">
        <v>0.47599999999999998</v>
      </c>
      <c r="O1407" s="10">
        <v>6288</v>
      </c>
    </row>
    <row r="1408" spans="1:15" x14ac:dyDescent="0.25">
      <c r="A1408" s="6">
        <v>2018</v>
      </c>
      <c r="B1408" t="s">
        <v>127</v>
      </c>
      <c r="C1408" s="5">
        <v>31701</v>
      </c>
      <c r="D1408" s="11" t="s">
        <v>59</v>
      </c>
      <c r="E1408" s="9">
        <v>1204234</v>
      </c>
      <c r="F1408" s="9">
        <v>1204234</v>
      </c>
      <c r="G1408" s="10">
        <v>0</v>
      </c>
      <c r="H1408" s="9">
        <v>0</v>
      </c>
      <c r="I1408" s="9">
        <v>0</v>
      </c>
      <c r="J1408" s="10">
        <v>1204233.1199999999</v>
      </c>
      <c r="K1408" s="10">
        <v>1204233.1199999999</v>
      </c>
      <c r="L1408" s="9">
        <v>1204233.1199999999</v>
      </c>
      <c r="M1408" s="8">
        <v>0.9999992692450137</v>
      </c>
      <c r="N1408" s="8">
        <v>0.9999992692450137</v>
      </c>
      <c r="O1408" s="10">
        <v>0.88000000012107193</v>
      </c>
    </row>
    <row r="1409" spans="1:15" x14ac:dyDescent="0.25">
      <c r="A1409" s="6">
        <v>2018</v>
      </c>
      <c r="B1409" t="s">
        <v>127</v>
      </c>
      <c r="C1409" s="5">
        <v>31801</v>
      </c>
      <c r="D1409" s="11" t="s">
        <v>58</v>
      </c>
      <c r="E1409" s="9">
        <v>441304</v>
      </c>
      <c r="F1409" s="9">
        <v>384621.95999999996</v>
      </c>
      <c r="G1409" s="10">
        <v>0</v>
      </c>
      <c r="H1409" s="9">
        <v>0</v>
      </c>
      <c r="I1409" s="9">
        <v>-4.638422979041934E-11</v>
      </c>
      <c r="J1409" s="10">
        <v>175278.71</v>
      </c>
      <c r="K1409" s="10">
        <v>175278.70999999993</v>
      </c>
      <c r="L1409" s="9">
        <v>175278.71</v>
      </c>
      <c r="M1409" s="8">
        <v>0.45571685506464571</v>
      </c>
      <c r="N1409" s="8">
        <v>0.45571685506464582</v>
      </c>
      <c r="O1409" s="10">
        <v>209343.25000000003</v>
      </c>
    </row>
    <row r="1410" spans="1:15" x14ac:dyDescent="0.25">
      <c r="A1410" s="6">
        <v>2018</v>
      </c>
      <c r="B1410" t="s">
        <v>127</v>
      </c>
      <c r="C1410" s="5">
        <v>31902</v>
      </c>
      <c r="D1410" s="11" t="s">
        <v>57</v>
      </c>
      <c r="E1410" s="9">
        <v>72600</v>
      </c>
      <c r="F1410" s="9">
        <v>0</v>
      </c>
      <c r="G1410" s="10">
        <v>0</v>
      </c>
      <c r="H1410" s="9">
        <v>0</v>
      </c>
      <c r="I1410" s="9">
        <v>0</v>
      </c>
      <c r="J1410" s="10">
        <v>0</v>
      </c>
      <c r="K1410" s="10">
        <v>0</v>
      </c>
      <c r="L1410" s="9">
        <v>0</v>
      </c>
      <c r="M1410" s="8">
        <v>0</v>
      </c>
      <c r="N1410" s="8">
        <v>0</v>
      </c>
      <c r="O1410" s="10">
        <v>0</v>
      </c>
    </row>
    <row r="1411" spans="1:15" x14ac:dyDescent="0.25">
      <c r="A1411" s="6">
        <v>2018</v>
      </c>
      <c r="B1411" t="s">
        <v>127</v>
      </c>
      <c r="C1411" s="5">
        <v>32201</v>
      </c>
      <c r="D1411" s="11" t="s">
        <v>56</v>
      </c>
      <c r="E1411" s="9">
        <v>438272</v>
      </c>
      <c r="F1411" s="9">
        <v>0</v>
      </c>
      <c r="G1411" s="10">
        <v>0</v>
      </c>
      <c r="H1411" s="9">
        <v>0</v>
      </c>
      <c r="I1411" s="9">
        <v>0</v>
      </c>
      <c r="J1411" s="10">
        <v>0</v>
      </c>
      <c r="K1411" s="10">
        <v>0</v>
      </c>
      <c r="L1411" s="9">
        <v>0</v>
      </c>
      <c r="M1411" s="8">
        <v>0</v>
      </c>
      <c r="N1411" s="8">
        <v>0</v>
      </c>
      <c r="O1411" s="10">
        <v>0</v>
      </c>
    </row>
    <row r="1412" spans="1:15" x14ac:dyDescent="0.25">
      <c r="A1412" s="6">
        <v>2018</v>
      </c>
      <c r="B1412" t="s">
        <v>127</v>
      </c>
      <c r="C1412" s="5">
        <v>32301</v>
      </c>
      <c r="D1412" s="11" t="s">
        <v>55</v>
      </c>
      <c r="E1412" s="9">
        <v>10628461</v>
      </c>
      <c r="F1412" s="9">
        <v>11347571</v>
      </c>
      <c r="G1412" s="10">
        <v>0</v>
      </c>
      <c r="H1412" s="9">
        <v>0</v>
      </c>
      <c r="I1412" s="9">
        <v>0</v>
      </c>
      <c r="J1412" s="10">
        <v>11367620.220000001</v>
      </c>
      <c r="K1412" s="10">
        <v>11367620.220000001</v>
      </c>
      <c r="L1412" s="9">
        <v>11367620.220000001</v>
      </c>
      <c r="M1412" s="8">
        <v>1.001766829218341</v>
      </c>
      <c r="N1412" s="8">
        <v>1.001766829218341</v>
      </c>
      <c r="O1412" s="10">
        <v>-20049.220000000671</v>
      </c>
    </row>
    <row r="1413" spans="1:15" ht="25.5" x14ac:dyDescent="0.25">
      <c r="A1413" s="6">
        <v>2018</v>
      </c>
      <c r="B1413" t="s">
        <v>127</v>
      </c>
      <c r="C1413" s="5">
        <v>32303</v>
      </c>
      <c r="D1413" s="11" t="s">
        <v>53</v>
      </c>
      <c r="E1413" s="9">
        <v>1244135</v>
      </c>
      <c r="F1413" s="9">
        <v>778128</v>
      </c>
      <c r="G1413" s="10">
        <v>0</v>
      </c>
      <c r="H1413" s="9">
        <v>0</v>
      </c>
      <c r="I1413" s="9">
        <v>0</v>
      </c>
      <c r="J1413" s="10">
        <v>778128</v>
      </c>
      <c r="K1413" s="10">
        <v>778128</v>
      </c>
      <c r="L1413" s="9">
        <v>778128</v>
      </c>
      <c r="M1413" s="8">
        <v>1</v>
      </c>
      <c r="N1413" s="8">
        <v>1</v>
      </c>
      <c r="O1413" s="10">
        <v>0</v>
      </c>
    </row>
    <row r="1414" spans="1:15" ht="25.5" x14ac:dyDescent="0.25">
      <c r="A1414" s="6">
        <v>2018</v>
      </c>
      <c r="B1414" t="s">
        <v>127</v>
      </c>
      <c r="C1414" s="5">
        <v>32503</v>
      </c>
      <c r="D1414" s="11" t="s">
        <v>52</v>
      </c>
      <c r="E1414" s="9">
        <v>815000</v>
      </c>
      <c r="F1414" s="9">
        <v>683175</v>
      </c>
      <c r="G1414" s="10">
        <v>0</v>
      </c>
      <c r="H1414" s="9">
        <v>0</v>
      </c>
      <c r="I1414" s="9">
        <v>0</v>
      </c>
      <c r="J1414" s="10">
        <v>683174.2</v>
      </c>
      <c r="K1414" s="10">
        <v>683174.2</v>
      </c>
      <c r="L1414" s="9">
        <v>683174.2</v>
      </c>
      <c r="M1414" s="8">
        <v>0.99999882899696269</v>
      </c>
      <c r="N1414" s="8">
        <v>0.99999882899696269</v>
      </c>
      <c r="O1414" s="10">
        <v>0.80000000004656613</v>
      </c>
    </row>
    <row r="1415" spans="1:15" x14ac:dyDescent="0.25">
      <c r="A1415" s="6">
        <v>2018</v>
      </c>
      <c r="B1415" t="s">
        <v>127</v>
      </c>
      <c r="C1415" s="5">
        <v>32701</v>
      </c>
      <c r="D1415" s="11" t="s">
        <v>50</v>
      </c>
      <c r="E1415" s="9">
        <v>3861269</v>
      </c>
      <c r="F1415" s="9">
        <v>2498009.9500000002</v>
      </c>
      <c r="G1415" s="10">
        <v>0</v>
      </c>
      <c r="H1415" s="9">
        <v>0</v>
      </c>
      <c r="I1415" s="9">
        <v>2.1999937237069181E-5</v>
      </c>
      <c r="J1415" s="10">
        <v>2282627.08</v>
      </c>
      <c r="K1415" s="10">
        <v>2282627.0800220002</v>
      </c>
      <c r="L1415" s="9">
        <v>2282627.08</v>
      </c>
      <c r="M1415" s="8">
        <v>0.9137782177456899</v>
      </c>
      <c r="N1415" s="8">
        <v>0.91377821773688284</v>
      </c>
      <c r="O1415" s="10">
        <v>215382.86997799994</v>
      </c>
    </row>
    <row r="1416" spans="1:15" x14ac:dyDescent="0.25">
      <c r="A1416" s="6">
        <v>2018</v>
      </c>
      <c r="B1416" t="s">
        <v>127</v>
      </c>
      <c r="C1416" s="5">
        <v>33104</v>
      </c>
      <c r="D1416" s="11" t="s">
        <v>49</v>
      </c>
      <c r="E1416" s="9">
        <v>1407150</v>
      </c>
      <c r="F1416" s="9">
        <v>1345925.59</v>
      </c>
      <c r="G1416" s="10">
        <v>0</v>
      </c>
      <c r="H1416" s="9">
        <v>0</v>
      </c>
      <c r="I1416" s="9">
        <v>3.4342520147112587E-11</v>
      </c>
      <c r="J1416" s="10">
        <v>1729201.5100000005</v>
      </c>
      <c r="K1416" s="10">
        <v>1729201.5100000005</v>
      </c>
      <c r="L1416" s="9">
        <v>1729201.5100000005</v>
      </c>
      <c r="M1416" s="8">
        <v>1.2847675405294883</v>
      </c>
      <c r="N1416" s="8">
        <v>1.2847675405294883</v>
      </c>
      <c r="O1416" s="10">
        <v>-383275.92000000039</v>
      </c>
    </row>
    <row r="1417" spans="1:15" x14ac:dyDescent="0.25">
      <c r="A1417" s="6">
        <v>2018</v>
      </c>
      <c r="B1417" t="s">
        <v>127</v>
      </c>
      <c r="C1417" s="5">
        <v>33301</v>
      </c>
      <c r="D1417" s="11" t="s">
        <v>48</v>
      </c>
      <c r="E1417" s="9">
        <v>4646090</v>
      </c>
      <c r="F1417" s="9">
        <v>3933541</v>
      </c>
      <c r="G1417" s="10">
        <v>0</v>
      </c>
      <c r="H1417" s="9">
        <v>0</v>
      </c>
      <c r="I1417" s="9">
        <v>1.7927959117258752E-10</v>
      </c>
      <c r="J1417" s="10">
        <v>3755554.3200000003</v>
      </c>
      <c r="K1417" s="10">
        <v>3755554.3200000003</v>
      </c>
      <c r="L1417" s="9">
        <v>3755554.3200000003</v>
      </c>
      <c r="M1417" s="8">
        <v>0.95475153811794522</v>
      </c>
      <c r="N1417" s="8">
        <v>0.95475153811794522</v>
      </c>
      <c r="O1417" s="10">
        <v>177986.6799999997</v>
      </c>
    </row>
    <row r="1418" spans="1:15" x14ac:dyDescent="0.25">
      <c r="A1418" s="6">
        <v>2018</v>
      </c>
      <c r="B1418" t="s">
        <v>127</v>
      </c>
      <c r="C1418" s="5">
        <v>33401</v>
      </c>
      <c r="D1418" s="11" t="s">
        <v>46</v>
      </c>
      <c r="E1418" s="9">
        <v>339455</v>
      </c>
      <c r="F1418" s="9">
        <v>810280</v>
      </c>
      <c r="G1418" s="10">
        <v>0</v>
      </c>
      <c r="H1418" s="9">
        <v>0</v>
      </c>
      <c r="I1418" s="9">
        <v>0</v>
      </c>
      <c r="J1418" s="10">
        <v>556983.99</v>
      </c>
      <c r="K1418" s="10">
        <v>556983.99</v>
      </c>
      <c r="L1418" s="9">
        <v>556983.99</v>
      </c>
      <c r="M1418" s="8">
        <v>0.68739693686133185</v>
      </c>
      <c r="N1418" s="8">
        <v>0.68739693686133185</v>
      </c>
      <c r="O1418" s="10">
        <v>253296.01</v>
      </c>
    </row>
    <row r="1419" spans="1:15" x14ac:dyDescent="0.25">
      <c r="A1419" s="6">
        <v>2018</v>
      </c>
      <c r="B1419" t="s">
        <v>127</v>
      </c>
      <c r="C1419" s="5">
        <v>33601</v>
      </c>
      <c r="D1419" s="11" t="s">
        <v>45</v>
      </c>
      <c r="E1419" s="9">
        <v>510000</v>
      </c>
      <c r="F1419" s="9">
        <v>300000</v>
      </c>
      <c r="G1419" s="10">
        <v>0</v>
      </c>
      <c r="H1419" s="9">
        <v>0</v>
      </c>
      <c r="I1419" s="9">
        <v>0</v>
      </c>
      <c r="J1419" s="10">
        <v>14279.99</v>
      </c>
      <c r="K1419" s="10">
        <v>14279.99</v>
      </c>
      <c r="L1419" s="9">
        <v>14279.99</v>
      </c>
      <c r="M1419" s="8">
        <v>4.7599966666666667E-2</v>
      </c>
      <c r="N1419" s="8">
        <v>4.7599966666666667E-2</v>
      </c>
      <c r="O1419" s="10">
        <v>285720.01</v>
      </c>
    </row>
    <row r="1420" spans="1:15" x14ac:dyDescent="0.25">
      <c r="A1420" s="6">
        <v>2018</v>
      </c>
      <c r="B1420" t="s">
        <v>127</v>
      </c>
      <c r="C1420" s="5">
        <v>33602</v>
      </c>
      <c r="D1420" s="11" t="s">
        <v>44</v>
      </c>
      <c r="E1420" s="9">
        <v>36000</v>
      </c>
      <c r="F1420" s="9">
        <v>32070</v>
      </c>
      <c r="G1420" s="10">
        <v>0</v>
      </c>
      <c r="H1420" s="9">
        <v>0</v>
      </c>
      <c r="I1420" s="9">
        <v>0</v>
      </c>
      <c r="J1420" s="10">
        <v>20428.5</v>
      </c>
      <c r="K1420" s="10">
        <v>20428.5</v>
      </c>
      <c r="L1420" s="9">
        <v>20428.5</v>
      </c>
      <c r="M1420" s="8">
        <v>0.63699719363891483</v>
      </c>
      <c r="N1420" s="8">
        <v>0.63699719363891483</v>
      </c>
      <c r="O1420" s="10">
        <v>11641.5</v>
      </c>
    </row>
    <row r="1421" spans="1:15" ht="25.5" x14ac:dyDescent="0.25">
      <c r="A1421" s="6">
        <v>2018</v>
      </c>
      <c r="B1421" t="s">
        <v>127</v>
      </c>
      <c r="C1421" s="5">
        <v>33603</v>
      </c>
      <c r="D1421" s="11" t="s">
        <v>43</v>
      </c>
      <c r="E1421" s="9">
        <v>79000</v>
      </c>
      <c r="F1421" s="9">
        <v>79000</v>
      </c>
      <c r="G1421" s="10">
        <v>0</v>
      </c>
      <c r="H1421" s="9">
        <v>0</v>
      </c>
      <c r="I1421" s="9">
        <v>0</v>
      </c>
      <c r="J1421" s="10">
        <v>28362</v>
      </c>
      <c r="K1421" s="10">
        <v>28362</v>
      </c>
      <c r="L1421" s="9">
        <v>28362</v>
      </c>
      <c r="M1421" s="8">
        <v>0.35901265822784811</v>
      </c>
      <c r="N1421" s="8">
        <v>0.35901265822784811</v>
      </c>
      <c r="O1421" s="10">
        <v>50638</v>
      </c>
    </row>
    <row r="1422" spans="1:15" ht="25.5" x14ac:dyDescent="0.25">
      <c r="A1422" s="6">
        <v>2018</v>
      </c>
      <c r="B1422" t="s">
        <v>127</v>
      </c>
      <c r="C1422" s="5">
        <v>33604</v>
      </c>
      <c r="D1422" s="11" t="s">
        <v>42</v>
      </c>
      <c r="E1422" s="9">
        <v>1144517</v>
      </c>
      <c r="F1422" s="9">
        <v>691312.8</v>
      </c>
      <c r="G1422" s="10">
        <v>0</v>
      </c>
      <c r="H1422" s="9">
        <v>0</v>
      </c>
      <c r="I1422" s="9">
        <v>5.8220095411343209E-13</v>
      </c>
      <c r="J1422" s="10">
        <v>815827.44000000018</v>
      </c>
      <c r="K1422" s="10">
        <v>815827.44000000018</v>
      </c>
      <c r="L1422" s="9">
        <v>815827.44000000018</v>
      </c>
      <c r="M1422" s="8">
        <v>1.180113314840981</v>
      </c>
      <c r="N1422" s="8">
        <v>1.180113314840981</v>
      </c>
      <c r="O1422" s="10">
        <v>-124514.64000000013</v>
      </c>
    </row>
    <row r="1423" spans="1:15" ht="25.5" x14ac:dyDescent="0.25">
      <c r="A1423" s="6">
        <v>2018</v>
      </c>
      <c r="B1423" t="s">
        <v>127</v>
      </c>
      <c r="C1423" s="5">
        <v>33605</v>
      </c>
      <c r="D1423" s="11" t="s">
        <v>41</v>
      </c>
      <c r="E1423" s="9">
        <v>1501020</v>
      </c>
      <c r="F1423" s="9">
        <v>1360505</v>
      </c>
      <c r="G1423" s="10">
        <v>0</v>
      </c>
      <c r="H1423" s="9">
        <v>0</v>
      </c>
      <c r="I1423" s="9">
        <v>-1.8626451075975936E-11</v>
      </c>
      <c r="J1423" s="10">
        <v>644856.63000000012</v>
      </c>
      <c r="K1423" s="10">
        <v>644856.63000000012</v>
      </c>
      <c r="L1423" s="9">
        <v>644856.63000000012</v>
      </c>
      <c r="M1423" s="8">
        <v>0.47398328561820802</v>
      </c>
      <c r="N1423" s="8">
        <v>0.47398328561820802</v>
      </c>
      <c r="O1423" s="10">
        <v>715648.36999999988</v>
      </c>
    </row>
    <row r="1424" spans="1:15" x14ac:dyDescent="0.25">
      <c r="A1424" s="6">
        <v>2018</v>
      </c>
      <c r="B1424" t="s">
        <v>127</v>
      </c>
      <c r="C1424" s="5">
        <v>33801</v>
      </c>
      <c r="D1424" s="11" t="s">
        <v>40</v>
      </c>
      <c r="E1424" s="9">
        <v>3626000</v>
      </c>
      <c r="F1424" s="9">
        <v>3684198</v>
      </c>
      <c r="G1424" s="10">
        <v>0</v>
      </c>
      <c r="H1424" s="9">
        <v>0</v>
      </c>
      <c r="I1424" s="9">
        <v>0</v>
      </c>
      <c r="J1424" s="10">
        <v>3667352.16</v>
      </c>
      <c r="K1424" s="10">
        <v>3667352.16</v>
      </c>
      <c r="L1424" s="9">
        <v>3667352.16</v>
      </c>
      <c r="M1424" s="8">
        <v>0.99542754216792917</v>
      </c>
      <c r="N1424" s="8">
        <v>0.99542754216792917</v>
      </c>
      <c r="O1424" s="10">
        <v>16845.839999999851</v>
      </c>
    </row>
    <row r="1425" spans="1:15" x14ac:dyDescent="0.25">
      <c r="A1425" s="6">
        <v>2018</v>
      </c>
      <c r="B1425" t="s">
        <v>127</v>
      </c>
      <c r="C1425" s="5">
        <v>33901</v>
      </c>
      <c r="D1425" s="11" t="s">
        <v>39</v>
      </c>
      <c r="E1425" s="9">
        <v>11722859</v>
      </c>
      <c r="F1425" s="9">
        <v>19079960.82</v>
      </c>
      <c r="G1425" s="10">
        <v>0</v>
      </c>
      <c r="H1425" s="9">
        <v>0</v>
      </c>
      <c r="I1425" s="9">
        <v>-1.8354824604660536E-11</v>
      </c>
      <c r="J1425" s="10">
        <v>21826431.010999925</v>
      </c>
      <c r="K1425" s="10">
        <v>21826431.010999925</v>
      </c>
      <c r="L1425" s="9">
        <v>21826431.010999925</v>
      </c>
      <c r="M1425" s="8">
        <v>1.1439452741496732</v>
      </c>
      <c r="N1425" s="8">
        <v>1.1439452741496732</v>
      </c>
      <c r="O1425" s="10">
        <v>-2746470.1909999251</v>
      </c>
    </row>
    <row r="1426" spans="1:15" x14ac:dyDescent="0.25">
      <c r="A1426" s="6">
        <v>2018</v>
      </c>
      <c r="B1426" t="s">
        <v>127</v>
      </c>
      <c r="C1426" s="5">
        <v>33903</v>
      </c>
      <c r="D1426" s="11" t="s">
        <v>38</v>
      </c>
      <c r="E1426" s="9">
        <v>1500855</v>
      </c>
      <c r="F1426" s="9">
        <v>1646745.2</v>
      </c>
      <c r="G1426" s="10">
        <v>0</v>
      </c>
      <c r="H1426" s="9">
        <v>0</v>
      </c>
      <c r="I1426" s="9">
        <v>0</v>
      </c>
      <c r="J1426" s="10">
        <v>1139072.6299999999</v>
      </c>
      <c r="K1426" s="10">
        <v>1139072.6299999999</v>
      </c>
      <c r="L1426" s="9">
        <v>1139072.6299999999</v>
      </c>
      <c r="M1426" s="8">
        <v>0.69171152282696791</v>
      </c>
      <c r="N1426" s="8">
        <v>0.69171152282696791</v>
      </c>
      <c r="O1426" s="10">
        <v>507672.57000000007</v>
      </c>
    </row>
    <row r="1427" spans="1:15" x14ac:dyDescent="0.25">
      <c r="A1427" s="6">
        <v>2018</v>
      </c>
      <c r="B1427" t="s">
        <v>127</v>
      </c>
      <c r="C1427" s="5">
        <v>34101</v>
      </c>
      <c r="D1427" s="11" t="s">
        <v>37</v>
      </c>
      <c r="E1427" s="9">
        <v>300000</v>
      </c>
      <c r="F1427" s="9">
        <v>95567.34</v>
      </c>
      <c r="G1427" s="10">
        <v>0</v>
      </c>
      <c r="H1427" s="9">
        <v>0</v>
      </c>
      <c r="I1427" s="9">
        <v>0</v>
      </c>
      <c r="J1427" s="10">
        <v>95566.37999999999</v>
      </c>
      <c r="K1427" s="10">
        <v>95566.37999999999</v>
      </c>
      <c r="L1427" s="9">
        <v>95566.37999999999</v>
      </c>
      <c r="M1427" s="8">
        <v>0.99998995472721108</v>
      </c>
      <c r="N1427" s="8">
        <v>0.99998995472721108</v>
      </c>
      <c r="O1427" s="10">
        <v>0.96000000000640284</v>
      </c>
    </row>
    <row r="1428" spans="1:15" x14ac:dyDescent="0.25">
      <c r="A1428" s="6">
        <v>2018</v>
      </c>
      <c r="B1428" t="s">
        <v>127</v>
      </c>
      <c r="C1428" s="5">
        <v>34401</v>
      </c>
      <c r="D1428" s="11" t="s">
        <v>36</v>
      </c>
      <c r="E1428" s="9">
        <v>80000</v>
      </c>
      <c r="F1428" s="9">
        <v>0</v>
      </c>
      <c r="G1428" s="10">
        <v>0</v>
      </c>
      <c r="H1428" s="9">
        <v>0</v>
      </c>
      <c r="I1428" s="9">
        <v>0</v>
      </c>
      <c r="J1428" s="10">
        <v>0</v>
      </c>
      <c r="K1428" s="10">
        <v>0</v>
      </c>
      <c r="L1428" s="9">
        <v>0</v>
      </c>
      <c r="M1428" s="8">
        <v>0</v>
      </c>
      <c r="N1428" s="8">
        <v>0</v>
      </c>
      <c r="O1428" s="10">
        <v>0</v>
      </c>
    </row>
    <row r="1429" spans="1:15" x14ac:dyDescent="0.25">
      <c r="A1429" s="6">
        <v>2018</v>
      </c>
      <c r="B1429" t="s">
        <v>127</v>
      </c>
      <c r="C1429" s="5">
        <v>34501</v>
      </c>
      <c r="D1429" s="11" t="s">
        <v>35</v>
      </c>
      <c r="E1429" s="9">
        <v>500000</v>
      </c>
      <c r="F1429" s="9">
        <v>363622</v>
      </c>
      <c r="G1429" s="10">
        <v>0</v>
      </c>
      <c r="H1429" s="9">
        <v>0</v>
      </c>
      <c r="I1429" s="9">
        <v>0</v>
      </c>
      <c r="J1429" s="10">
        <v>363622.96</v>
      </c>
      <c r="K1429" s="10">
        <v>363622.96</v>
      </c>
      <c r="L1429" s="9">
        <v>363622.96</v>
      </c>
      <c r="M1429" s="8">
        <v>1.0000026401042841</v>
      </c>
      <c r="N1429" s="8">
        <v>1.0000026401042841</v>
      </c>
      <c r="O1429" s="10">
        <v>-0.96000000002095476</v>
      </c>
    </row>
    <row r="1430" spans="1:15" x14ac:dyDescent="0.25">
      <c r="A1430" s="6">
        <v>2018</v>
      </c>
      <c r="B1430" t="s">
        <v>127</v>
      </c>
      <c r="C1430" s="5">
        <v>34601</v>
      </c>
      <c r="D1430" s="11" t="s">
        <v>34</v>
      </c>
      <c r="E1430" s="9">
        <v>1500</v>
      </c>
      <c r="F1430" s="9">
        <v>0</v>
      </c>
      <c r="G1430" s="10">
        <v>0</v>
      </c>
      <c r="H1430" s="9">
        <v>0</v>
      </c>
      <c r="I1430" s="9">
        <v>0</v>
      </c>
      <c r="J1430" s="10">
        <v>0</v>
      </c>
      <c r="K1430" s="10">
        <v>0</v>
      </c>
      <c r="L1430" s="9">
        <v>0</v>
      </c>
      <c r="M1430" s="8">
        <v>0</v>
      </c>
      <c r="N1430" s="8">
        <v>0</v>
      </c>
      <c r="O1430" s="10">
        <v>0</v>
      </c>
    </row>
    <row r="1431" spans="1:15" x14ac:dyDescent="0.25">
      <c r="A1431" s="6">
        <v>2018</v>
      </c>
      <c r="B1431" t="s">
        <v>127</v>
      </c>
      <c r="C1431" s="5">
        <v>34701</v>
      </c>
      <c r="D1431" s="11" t="s">
        <v>33</v>
      </c>
      <c r="E1431" s="9">
        <v>200000</v>
      </c>
      <c r="F1431" s="9">
        <v>34873.549999999996</v>
      </c>
      <c r="G1431" s="10">
        <v>0</v>
      </c>
      <c r="H1431" s="9">
        <v>0</v>
      </c>
      <c r="I1431" s="9">
        <v>0</v>
      </c>
      <c r="J1431" s="10">
        <v>34873.550000000003</v>
      </c>
      <c r="K1431" s="10">
        <v>34873.550000000003</v>
      </c>
      <c r="L1431" s="9">
        <v>34873.550000000003</v>
      </c>
      <c r="M1431" s="8">
        <v>1.0000000000000002</v>
      </c>
      <c r="N1431" s="8">
        <v>1.0000000000000002</v>
      </c>
      <c r="O1431" s="10">
        <v>0</v>
      </c>
    </row>
    <row r="1432" spans="1:15" x14ac:dyDescent="0.25">
      <c r="A1432" s="6">
        <v>2018</v>
      </c>
      <c r="B1432" t="s">
        <v>127</v>
      </c>
      <c r="C1432" s="5">
        <v>35101</v>
      </c>
      <c r="D1432" s="11" t="s">
        <v>32</v>
      </c>
      <c r="E1432" s="9">
        <v>79000</v>
      </c>
      <c r="F1432" s="9">
        <v>79000</v>
      </c>
      <c r="G1432" s="10">
        <v>0</v>
      </c>
      <c r="H1432" s="9">
        <v>0</v>
      </c>
      <c r="I1432" s="9">
        <v>0</v>
      </c>
      <c r="J1432" s="10">
        <v>54126.990000000005</v>
      </c>
      <c r="K1432" s="10">
        <v>54126.990000000005</v>
      </c>
      <c r="L1432" s="9">
        <v>54126.990000000005</v>
      </c>
      <c r="M1432" s="8">
        <v>0.68515177215189882</v>
      </c>
      <c r="N1432" s="8">
        <v>0.68515177215189882</v>
      </c>
      <c r="O1432" s="10">
        <v>24873.009999999995</v>
      </c>
    </row>
    <row r="1433" spans="1:15" x14ac:dyDescent="0.25">
      <c r="A1433" s="6">
        <v>2018</v>
      </c>
      <c r="B1433" t="s">
        <v>127</v>
      </c>
      <c r="C1433" s="5">
        <v>35201</v>
      </c>
      <c r="D1433" s="11" t="s">
        <v>31</v>
      </c>
      <c r="E1433" s="9">
        <v>600000</v>
      </c>
      <c r="F1433" s="9">
        <v>600000</v>
      </c>
      <c r="G1433" s="10">
        <v>0</v>
      </c>
      <c r="H1433" s="9">
        <v>0</v>
      </c>
      <c r="I1433" s="9">
        <v>0</v>
      </c>
      <c r="J1433" s="10">
        <v>525782.54</v>
      </c>
      <c r="K1433" s="10">
        <v>525782.54</v>
      </c>
      <c r="L1433" s="9">
        <v>525782.54</v>
      </c>
      <c r="M1433" s="8">
        <v>0.8763042333333334</v>
      </c>
      <c r="N1433" s="8">
        <v>0.8763042333333334</v>
      </c>
      <c r="O1433" s="10">
        <v>74217.459999999963</v>
      </c>
    </row>
    <row r="1434" spans="1:15" x14ac:dyDescent="0.25">
      <c r="A1434" s="6">
        <v>2018</v>
      </c>
      <c r="B1434" t="s">
        <v>127</v>
      </c>
      <c r="C1434" s="5">
        <v>35301</v>
      </c>
      <c r="D1434" s="11" t="s">
        <v>30</v>
      </c>
      <c r="E1434" s="9">
        <v>842350</v>
      </c>
      <c r="F1434" s="9">
        <v>116186</v>
      </c>
      <c r="G1434" s="10">
        <v>0</v>
      </c>
      <c r="H1434" s="9">
        <v>0</v>
      </c>
      <c r="I1434" s="9">
        <v>-1.1641521080463235E-12</v>
      </c>
      <c r="J1434" s="10">
        <v>69054.78</v>
      </c>
      <c r="K1434" s="10">
        <v>69054.78</v>
      </c>
      <c r="L1434" s="9">
        <v>69054.78</v>
      </c>
      <c r="M1434" s="8">
        <v>0.59434682319728704</v>
      </c>
      <c r="N1434" s="8">
        <v>0.59434682319728704</v>
      </c>
      <c r="O1434" s="10">
        <v>47131.22</v>
      </c>
    </row>
    <row r="1435" spans="1:15" x14ac:dyDescent="0.25">
      <c r="A1435" s="6">
        <v>2018</v>
      </c>
      <c r="B1435" t="s">
        <v>127</v>
      </c>
      <c r="C1435" s="5">
        <v>35501</v>
      </c>
      <c r="D1435" s="11" t="s">
        <v>29</v>
      </c>
      <c r="E1435" s="9">
        <v>130000</v>
      </c>
      <c r="F1435" s="9">
        <v>100000</v>
      </c>
      <c r="G1435" s="10">
        <v>0</v>
      </c>
      <c r="H1435" s="9">
        <v>0</v>
      </c>
      <c r="I1435" s="9">
        <v>-3.637978807091713E-12</v>
      </c>
      <c r="J1435" s="10">
        <v>38883.979999999996</v>
      </c>
      <c r="K1435" s="10">
        <v>38883.979999999996</v>
      </c>
      <c r="L1435" s="9">
        <v>38883.979999999996</v>
      </c>
      <c r="M1435" s="8">
        <v>0.38883979999999996</v>
      </c>
      <c r="N1435" s="8">
        <v>0.38883979999999996</v>
      </c>
      <c r="O1435" s="10">
        <v>61116.020000000004</v>
      </c>
    </row>
    <row r="1436" spans="1:15" x14ac:dyDescent="0.25">
      <c r="A1436" s="6">
        <v>2018</v>
      </c>
      <c r="B1436" t="s">
        <v>127</v>
      </c>
      <c r="C1436" s="5">
        <v>35701</v>
      </c>
      <c r="D1436" s="11" t="s">
        <v>28</v>
      </c>
      <c r="E1436" s="9">
        <v>775000</v>
      </c>
      <c r="F1436" s="9">
        <v>475000</v>
      </c>
      <c r="G1436" s="10">
        <v>0</v>
      </c>
      <c r="H1436" s="9">
        <v>0</v>
      </c>
      <c r="I1436" s="9">
        <v>2.3282955424752672E-12</v>
      </c>
      <c r="J1436" s="10">
        <v>347270.53999999992</v>
      </c>
      <c r="K1436" s="10">
        <v>347270.53999999992</v>
      </c>
      <c r="L1436" s="9">
        <v>347270.53999999992</v>
      </c>
      <c r="M1436" s="8">
        <v>0.73109587368421036</v>
      </c>
      <c r="N1436" s="8">
        <v>0.73109587368421036</v>
      </c>
      <c r="O1436" s="10">
        <v>127729.46000000008</v>
      </c>
    </row>
    <row r="1437" spans="1:15" x14ac:dyDescent="0.25">
      <c r="A1437" s="6">
        <v>2018</v>
      </c>
      <c r="B1437" t="s">
        <v>127</v>
      </c>
      <c r="C1437" s="5">
        <v>35801</v>
      </c>
      <c r="D1437" s="11" t="s">
        <v>27</v>
      </c>
      <c r="E1437" s="9">
        <v>3867383</v>
      </c>
      <c r="F1437" s="9">
        <v>3867383</v>
      </c>
      <c r="G1437" s="10">
        <v>0</v>
      </c>
      <c r="H1437" s="9">
        <v>0</v>
      </c>
      <c r="I1437" s="9">
        <v>-3.637978807091713E-11</v>
      </c>
      <c r="J1437" s="10">
        <v>3852737.9499999993</v>
      </c>
      <c r="K1437" s="10">
        <v>3852737.9499999993</v>
      </c>
      <c r="L1437" s="9">
        <v>3852737.9499999993</v>
      </c>
      <c r="M1437" s="8">
        <v>0.99621318860842056</v>
      </c>
      <c r="N1437" s="8">
        <v>0.99621318860842056</v>
      </c>
      <c r="O1437" s="10">
        <v>14645.050000000745</v>
      </c>
    </row>
    <row r="1438" spans="1:15" x14ac:dyDescent="0.25">
      <c r="A1438" s="6">
        <v>2018</v>
      </c>
      <c r="B1438" t="s">
        <v>127</v>
      </c>
      <c r="C1438" s="5">
        <v>35901</v>
      </c>
      <c r="D1438" s="11" t="s">
        <v>26</v>
      </c>
      <c r="E1438" s="9">
        <v>400000</v>
      </c>
      <c r="F1438" s="9">
        <v>100000</v>
      </c>
      <c r="G1438" s="10">
        <v>0</v>
      </c>
      <c r="H1438" s="9">
        <v>0</v>
      </c>
      <c r="I1438" s="9">
        <v>0</v>
      </c>
      <c r="J1438" s="10">
        <v>83825.399999999994</v>
      </c>
      <c r="K1438" s="10">
        <v>83825.399999999994</v>
      </c>
      <c r="L1438" s="9">
        <v>83825.399999999994</v>
      </c>
      <c r="M1438" s="8">
        <v>0.83825399999999994</v>
      </c>
      <c r="N1438" s="8">
        <v>0.83825399999999994</v>
      </c>
      <c r="O1438" s="10">
        <v>16174.600000000006</v>
      </c>
    </row>
    <row r="1439" spans="1:15" x14ac:dyDescent="0.25">
      <c r="A1439" s="6">
        <v>2018</v>
      </c>
      <c r="B1439" t="s">
        <v>127</v>
      </c>
      <c r="C1439" s="5">
        <v>37101</v>
      </c>
      <c r="D1439" s="11" t="s">
        <v>24</v>
      </c>
      <c r="E1439" s="9">
        <v>300000</v>
      </c>
      <c r="F1439" s="9">
        <v>300000</v>
      </c>
      <c r="G1439" s="10">
        <v>0</v>
      </c>
      <c r="H1439" s="9">
        <v>0</v>
      </c>
      <c r="I1439" s="9">
        <v>0</v>
      </c>
      <c r="J1439" s="10">
        <v>143137.76000000004</v>
      </c>
      <c r="K1439" s="10">
        <v>143137.76000000004</v>
      </c>
      <c r="L1439" s="9">
        <v>143137.76000000004</v>
      </c>
      <c r="M1439" s="8">
        <v>0.47712586666666679</v>
      </c>
      <c r="N1439" s="8">
        <v>0.47712586666666679</v>
      </c>
      <c r="O1439" s="10">
        <v>156862.23999999996</v>
      </c>
    </row>
    <row r="1440" spans="1:15" ht="25.5" x14ac:dyDescent="0.25">
      <c r="A1440" s="6">
        <v>2018</v>
      </c>
      <c r="B1440" t="s">
        <v>127</v>
      </c>
      <c r="C1440" s="5">
        <v>37104</v>
      </c>
      <c r="D1440" s="11" t="s">
        <v>23</v>
      </c>
      <c r="E1440" s="9">
        <v>170000</v>
      </c>
      <c r="F1440" s="9">
        <v>150000</v>
      </c>
      <c r="G1440" s="10">
        <v>0</v>
      </c>
      <c r="H1440" s="9">
        <v>0</v>
      </c>
      <c r="I1440" s="9">
        <v>0</v>
      </c>
      <c r="J1440" s="10">
        <v>125303.68000000005</v>
      </c>
      <c r="K1440" s="10">
        <v>125303.68000000005</v>
      </c>
      <c r="L1440" s="9">
        <v>125303.68000000005</v>
      </c>
      <c r="M1440" s="8">
        <v>0.835357866666667</v>
      </c>
      <c r="N1440" s="8">
        <v>0.835357866666667</v>
      </c>
      <c r="O1440" s="10">
        <v>24696.319999999949</v>
      </c>
    </row>
    <row r="1441" spans="1:15" ht="25.5" x14ac:dyDescent="0.25">
      <c r="A1441" s="6">
        <v>2018</v>
      </c>
      <c r="B1441" t="s">
        <v>127</v>
      </c>
      <c r="C1441" s="5">
        <v>37106</v>
      </c>
      <c r="D1441" s="11" t="s">
        <v>22</v>
      </c>
      <c r="E1441" s="9">
        <v>578517</v>
      </c>
      <c r="F1441" s="9">
        <v>616786</v>
      </c>
      <c r="G1441" s="10">
        <v>6.3664629124104977E-11</v>
      </c>
      <c r="H1441" s="9">
        <v>0</v>
      </c>
      <c r="I1441" s="9">
        <v>0</v>
      </c>
      <c r="J1441" s="10">
        <v>671340.57999999984</v>
      </c>
      <c r="K1441" s="10">
        <v>671340.58</v>
      </c>
      <c r="L1441" s="9">
        <v>671340.57999999984</v>
      </c>
      <c r="M1441" s="8">
        <v>1.0884497702606739</v>
      </c>
      <c r="N1441" s="8">
        <v>1.0884497702606737</v>
      </c>
      <c r="O1441" s="10">
        <v>-54554.579999999958</v>
      </c>
    </row>
    <row r="1442" spans="1:15" x14ac:dyDescent="0.25">
      <c r="A1442" s="6">
        <v>2018</v>
      </c>
      <c r="B1442" t="s">
        <v>127</v>
      </c>
      <c r="C1442" s="5">
        <v>37201</v>
      </c>
      <c r="D1442" s="11" t="s">
        <v>21</v>
      </c>
      <c r="E1442" s="9">
        <v>116000</v>
      </c>
      <c r="F1442" s="9">
        <v>114000</v>
      </c>
      <c r="G1442" s="10">
        <v>0</v>
      </c>
      <c r="H1442" s="9">
        <v>0</v>
      </c>
      <c r="I1442" s="9">
        <v>0</v>
      </c>
      <c r="J1442" s="10">
        <v>36659.19</v>
      </c>
      <c r="K1442" s="10">
        <v>36659.19</v>
      </c>
      <c r="L1442" s="9">
        <v>36659.19</v>
      </c>
      <c r="M1442" s="8">
        <v>0.32157184210526318</v>
      </c>
      <c r="N1442" s="8">
        <v>0.32157184210526318</v>
      </c>
      <c r="O1442" s="10">
        <v>77340.81</v>
      </c>
    </row>
    <row r="1443" spans="1:15" ht="25.5" x14ac:dyDescent="0.25">
      <c r="A1443" s="6">
        <v>2018</v>
      </c>
      <c r="B1443" t="s">
        <v>127</v>
      </c>
      <c r="C1443" s="5">
        <v>37204</v>
      </c>
      <c r="D1443" s="11" t="s">
        <v>20</v>
      </c>
      <c r="E1443" s="9">
        <v>17600</v>
      </c>
      <c r="F1443" s="9">
        <v>17600</v>
      </c>
      <c r="G1443" s="10">
        <v>0</v>
      </c>
      <c r="H1443" s="9">
        <v>0</v>
      </c>
      <c r="I1443" s="9">
        <v>0</v>
      </c>
      <c r="J1443" s="10">
        <v>632</v>
      </c>
      <c r="K1443" s="10">
        <v>632</v>
      </c>
      <c r="L1443" s="9">
        <v>632</v>
      </c>
      <c r="M1443" s="8">
        <v>3.5909090909090911E-2</v>
      </c>
      <c r="N1443" s="8">
        <v>3.5909090909090911E-2</v>
      </c>
      <c r="O1443" s="10">
        <v>16968</v>
      </c>
    </row>
    <row r="1444" spans="1:15" x14ac:dyDescent="0.25">
      <c r="A1444" s="6">
        <v>2018</v>
      </c>
      <c r="B1444" t="s">
        <v>127</v>
      </c>
      <c r="C1444" s="5">
        <v>37501</v>
      </c>
      <c r="D1444" s="11" t="s">
        <v>19</v>
      </c>
      <c r="E1444" s="9">
        <v>165000</v>
      </c>
      <c r="F1444" s="9">
        <v>165000</v>
      </c>
      <c r="G1444" s="10">
        <v>0</v>
      </c>
      <c r="H1444" s="9">
        <v>0</v>
      </c>
      <c r="I1444" s="9">
        <v>0</v>
      </c>
      <c r="J1444" s="10">
        <v>145368.5</v>
      </c>
      <c r="K1444" s="10">
        <v>145368.5</v>
      </c>
      <c r="L1444" s="9">
        <v>145368.5</v>
      </c>
      <c r="M1444" s="8">
        <v>0.88102121212121209</v>
      </c>
      <c r="N1444" s="8">
        <v>0.88102121212121209</v>
      </c>
      <c r="O1444" s="10">
        <v>19631.5</v>
      </c>
    </row>
    <row r="1445" spans="1:15" x14ac:dyDescent="0.25">
      <c r="A1445" s="6">
        <v>2018</v>
      </c>
      <c r="B1445" t="s">
        <v>127</v>
      </c>
      <c r="C1445" s="5">
        <v>37504</v>
      </c>
      <c r="D1445" s="11" t="s">
        <v>18</v>
      </c>
      <c r="E1445" s="9">
        <v>130000</v>
      </c>
      <c r="F1445" s="9">
        <v>130000</v>
      </c>
      <c r="G1445" s="10">
        <v>0</v>
      </c>
      <c r="H1445" s="9">
        <v>0</v>
      </c>
      <c r="I1445" s="9">
        <v>0</v>
      </c>
      <c r="J1445" s="10">
        <v>142834.24000000002</v>
      </c>
      <c r="K1445" s="10">
        <v>142834.24000000002</v>
      </c>
      <c r="L1445" s="9">
        <v>142834.24000000002</v>
      </c>
      <c r="M1445" s="8">
        <v>1.0987249230769232</v>
      </c>
      <c r="N1445" s="8">
        <v>1.0987249230769232</v>
      </c>
      <c r="O1445" s="10">
        <v>-12834.24000000002</v>
      </c>
    </row>
    <row r="1446" spans="1:15" ht="25.5" x14ac:dyDescent="0.25">
      <c r="A1446" s="6">
        <v>2018</v>
      </c>
      <c r="B1446" t="s">
        <v>127</v>
      </c>
      <c r="C1446" s="5">
        <v>37602</v>
      </c>
      <c r="D1446" s="11" t="s">
        <v>17</v>
      </c>
      <c r="E1446" s="9">
        <v>542606</v>
      </c>
      <c r="F1446" s="9">
        <v>636455.84</v>
      </c>
      <c r="G1446" s="10">
        <v>0</v>
      </c>
      <c r="H1446" s="9">
        <v>0</v>
      </c>
      <c r="I1446" s="9">
        <v>6.9846350925217848E-12</v>
      </c>
      <c r="J1446" s="10">
        <v>685734.82792000007</v>
      </c>
      <c r="K1446" s="10">
        <v>685734.82792000007</v>
      </c>
      <c r="L1446" s="9">
        <v>685734.82792000007</v>
      </c>
      <c r="M1446" s="8">
        <v>1.0774271910522497</v>
      </c>
      <c r="N1446" s="8">
        <v>1.0774271910522497</v>
      </c>
      <c r="O1446" s="10">
        <v>-49278.987920000101</v>
      </c>
    </row>
    <row r="1447" spans="1:15" x14ac:dyDescent="0.25">
      <c r="A1447" s="6">
        <v>2018</v>
      </c>
      <c r="B1447" t="s">
        <v>127</v>
      </c>
      <c r="C1447" s="5">
        <v>38301</v>
      </c>
      <c r="D1447" s="11" t="s">
        <v>16</v>
      </c>
      <c r="E1447" s="9">
        <v>322500</v>
      </c>
      <c r="F1447" s="9">
        <v>322500</v>
      </c>
      <c r="G1447" s="10">
        <v>0</v>
      </c>
      <c r="H1447" s="9">
        <v>0</v>
      </c>
      <c r="I1447" s="9">
        <v>0</v>
      </c>
      <c r="J1447" s="10">
        <v>109094.96999999999</v>
      </c>
      <c r="K1447" s="10">
        <v>109094.96999999999</v>
      </c>
      <c r="L1447" s="9">
        <v>109094.96999999999</v>
      </c>
      <c r="M1447" s="8">
        <v>0.338278976744186</v>
      </c>
      <c r="N1447" s="8">
        <v>0.338278976744186</v>
      </c>
      <c r="O1447" s="10">
        <v>213405.03000000003</v>
      </c>
    </row>
    <row r="1448" spans="1:15" x14ac:dyDescent="0.25">
      <c r="A1448" s="6">
        <v>2018</v>
      </c>
      <c r="B1448" t="s">
        <v>127</v>
      </c>
      <c r="C1448" s="5">
        <v>38401</v>
      </c>
      <c r="D1448" s="11" t="s">
        <v>15</v>
      </c>
      <c r="E1448" s="9">
        <v>673739</v>
      </c>
      <c r="F1448" s="9">
        <v>673739</v>
      </c>
      <c r="G1448" s="10">
        <v>0</v>
      </c>
      <c r="H1448" s="9">
        <v>0</v>
      </c>
      <c r="I1448" s="9">
        <v>0</v>
      </c>
      <c r="J1448" s="10">
        <v>423814.73000000004</v>
      </c>
      <c r="K1448" s="10">
        <v>423814.73000000004</v>
      </c>
      <c r="L1448" s="9">
        <v>423814.73000000004</v>
      </c>
      <c r="M1448" s="8">
        <v>0.62904883048183358</v>
      </c>
      <c r="N1448" s="8">
        <v>0.62904883048183358</v>
      </c>
      <c r="O1448" s="10">
        <v>249924.26999999996</v>
      </c>
    </row>
    <row r="1449" spans="1:15" x14ac:dyDescent="0.25">
      <c r="A1449" s="6">
        <v>2018</v>
      </c>
      <c r="B1449" t="s">
        <v>127</v>
      </c>
      <c r="C1449" s="5">
        <v>38501</v>
      </c>
      <c r="D1449" s="11" t="s">
        <v>14</v>
      </c>
      <c r="E1449" s="9">
        <v>50000</v>
      </c>
      <c r="F1449" s="9">
        <v>50000</v>
      </c>
      <c r="G1449" s="10">
        <v>0</v>
      </c>
      <c r="H1449" s="9">
        <v>0</v>
      </c>
      <c r="I1449" s="9">
        <v>0</v>
      </c>
      <c r="J1449" s="10">
        <v>21647.760000000002</v>
      </c>
      <c r="K1449" s="10">
        <v>21647.760000000002</v>
      </c>
      <c r="L1449" s="9">
        <v>21647.760000000002</v>
      </c>
      <c r="M1449" s="8">
        <v>0.43295520000000004</v>
      </c>
      <c r="N1449" s="8">
        <v>0.43295520000000004</v>
      </c>
      <c r="O1449" s="10">
        <v>28352.239999999998</v>
      </c>
    </row>
    <row r="1450" spans="1:15" x14ac:dyDescent="0.25">
      <c r="A1450" s="6">
        <v>2018</v>
      </c>
      <c r="B1450" t="s">
        <v>127</v>
      </c>
      <c r="C1450" s="5">
        <v>39202</v>
      </c>
      <c r="D1450" s="11" t="s">
        <v>13</v>
      </c>
      <c r="E1450" s="9">
        <v>321000</v>
      </c>
      <c r="F1450" s="9">
        <v>108627.42</v>
      </c>
      <c r="G1450" s="10">
        <v>0</v>
      </c>
      <c r="H1450" s="9">
        <v>0</v>
      </c>
      <c r="I1450" s="9">
        <v>0</v>
      </c>
      <c r="J1450" s="10">
        <v>28529.93</v>
      </c>
      <c r="K1450" s="10">
        <v>28529.93</v>
      </c>
      <c r="L1450" s="9">
        <v>28529.93</v>
      </c>
      <c r="M1450" s="8">
        <v>0.26264022472410742</v>
      </c>
      <c r="N1450" s="8">
        <v>0.26264022472410742</v>
      </c>
      <c r="O1450" s="10">
        <v>80097.489999999991</v>
      </c>
    </row>
    <row r="1451" spans="1:15" x14ac:dyDescent="0.25">
      <c r="A1451" s="6">
        <v>2018</v>
      </c>
      <c r="B1451" t="s">
        <v>127</v>
      </c>
      <c r="C1451" s="5">
        <v>39801</v>
      </c>
      <c r="D1451" s="11" t="s">
        <v>11</v>
      </c>
      <c r="E1451" s="9">
        <v>2765000</v>
      </c>
      <c r="F1451" s="9">
        <v>2765000</v>
      </c>
      <c r="G1451" s="10">
        <v>0</v>
      </c>
      <c r="H1451" s="9">
        <v>0</v>
      </c>
      <c r="I1451" s="9">
        <v>0</v>
      </c>
      <c r="J1451" s="10">
        <v>2838205</v>
      </c>
      <c r="K1451" s="10">
        <v>2838205</v>
      </c>
      <c r="L1451" s="9">
        <v>2838205</v>
      </c>
      <c r="M1451" s="8">
        <v>1.0264755877034357</v>
      </c>
      <c r="N1451" s="8">
        <v>1.0264755877034357</v>
      </c>
      <c r="O1451" s="10">
        <v>-73205</v>
      </c>
    </row>
    <row r="1452" spans="1:15" x14ac:dyDescent="0.25">
      <c r="A1452" s="6">
        <v>2018</v>
      </c>
      <c r="B1452" t="s">
        <v>127</v>
      </c>
      <c r="C1452" s="5">
        <v>43901</v>
      </c>
      <c r="D1452" s="11" t="s">
        <v>10</v>
      </c>
      <c r="E1452" s="9">
        <v>4153610</v>
      </c>
      <c r="F1452" s="9">
        <v>4143865.45</v>
      </c>
      <c r="G1452" s="10">
        <v>-3.0733644962310791E-8</v>
      </c>
      <c r="H1452" s="9">
        <v>0</v>
      </c>
      <c r="I1452" s="9">
        <v>0</v>
      </c>
      <c r="J1452" s="10">
        <v>4143865.4500000626</v>
      </c>
      <c r="K1452" s="10">
        <v>4143865.4500000319</v>
      </c>
      <c r="L1452" s="9">
        <v>4143865.4500000626</v>
      </c>
      <c r="M1452" s="8">
        <v>1.0000000000000075</v>
      </c>
      <c r="N1452" s="8">
        <v>1.0000000000000151</v>
      </c>
      <c r="O1452" s="10">
        <v>-3.166496753692627E-8</v>
      </c>
    </row>
    <row r="1453" spans="1:15" x14ac:dyDescent="0.25">
      <c r="A1453" s="6">
        <v>2018</v>
      </c>
      <c r="B1453" t="s">
        <v>127</v>
      </c>
      <c r="C1453" s="5">
        <v>44102</v>
      </c>
      <c r="D1453" s="11" t="s">
        <v>9</v>
      </c>
      <c r="E1453" s="9">
        <v>1886928</v>
      </c>
      <c r="F1453" s="9">
        <v>4181465.7</v>
      </c>
      <c r="G1453" s="10">
        <v>6.3664629124104977E-11</v>
      </c>
      <c r="H1453" s="9">
        <v>0</v>
      </c>
      <c r="I1453" s="9">
        <v>-2.0463630789890885E-12</v>
      </c>
      <c r="J1453" s="10">
        <v>4181290.5000000009</v>
      </c>
      <c r="K1453" s="10">
        <v>4181290.5000000009</v>
      </c>
      <c r="L1453" s="9">
        <v>4181290.5000000009</v>
      </c>
      <c r="M1453" s="8">
        <v>0.99995810081618053</v>
      </c>
      <c r="N1453" s="8">
        <v>0.99995810081618064</v>
      </c>
      <c r="O1453" s="10">
        <v>175.19999999925494</v>
      </c>
    </row>
    <row r="1454" spans="1:15" x14ac:dyDescent="0.25">
      <c r="A1454" s="6">
        <v>2018</v>
      </c>
      <c r="B1454" t="s">
        <v>127</v>
      </c>
      <c r="C1454" s="5">
        <v>44106</v>
      </c>
      <c r="D1454" s="11" t="s">
        <v>157</v>
      </c>
      <c r="E1454" s="9">
        <v>410267</v>
      </c>
      <c r="F1454" s="9">
        <v>190000</v>
      </c>
      <c r="G1454" s="10">
        <v>0</v>
      </c>
      <c r="H1454" s="9">
        <v>0</v>
      </c>
      <c r="I1454" s="9">
        <v>0</v>
      </c>
      <c r="J1454" s="10">
        <v>190000</v>
      </c>
      <c r="K1454" s="10">
        <v>190000</v>
      </c>
      <c r="L1454" s="9">
        <v>190000</v>
      </c>
      <c r="M1454" s="8">
        <v>1</v>
      </c>
      <c r="N1454" s="8">
        <v>1</v>
      </c>
      <c r="O1454" s="10">
        <v>0</v>
      </c>
    </row>
    <row r="1455" spans="1:15" x14ac:dyDescent="0.25">
      <c r="A1455" s="6">
        <v>2019</v>
      </c>
      <c r="B1455" t="s">
        <v>158</v>
      </c>
      <c r="C1455" s="5">
        <v>11301</v>
      </c>
      <c r="D1455" t="s">
        <v>111</v>
      </c>
      <c r="E1455" s="9">
        <v>48262875</v>
      </c>
      <c r="F1455" s="9">
        <v>48262875</v>
      </c>
      <c r="G1455" s="10">
        <v>37797182.270000003</v>
      </c>
      <c r="H1455" s="9">
        <v>0</v>
      </c>
      <c r="I1455" s="9">
        <v>0</v>
      </c>
      <c r="J1455" s="10">
        <v>10465692.73</v>
      </c>
      <c r="K1455" s="10">
        <v>48262875</v>
      </c>
      <c r="L1455" s="9">
        <v>10465692.73</v>
      </c>
      <c r="M1455" s="8">
        <v>1</v>
      </c>
      <c r="N1455" s="8">
        <v>0.27689081834829588</v>
      </c>
      <c r="O1455" s="10">
        <v>0</v>
      </c>
    </row>
    <row r="1456" spans="1:15" x14ac:dyDescent="0.25">
      <c r="A1456" s="6">
        <v>2019</v>
      </c>
      <c r="B1456" t="s">
        <v>158</v>
      </c>
      <c r="C1456" s="5">
        <v>12201</v>
      </c>
      <c r="D1456" t="s">
        <v>110</v>
      </c>
      <c r="E1456" s="9">
        <v>2638649</v>
      </c>
      <c r="F1456" s="9">
        <v>2638649</v>
      </c>
      <c r="G1456" s="10">
        <v>2046898.78</v>
      </c>
      <c r="H1456" s="9">
        <v>0</v>
      </c>
      <c r="I1456" s="9">
        <v>0</v>
      </c>
      <c r="J1456" s="10">
        <v>591750.22</v>
      </c>
      <c r="K1456" s="10">
        <v>2638649</v>
      </c>
      <c r="L1456" s="9">
        <v>591750.22</v>
      </c>
      <c r="M1456" s="8">
        <v>1</v>
      </c>
      <c r="N1456" s="8">
        <v>0.28909598548883786</v>
      </c>
      <c r="O1456" s="10">
        <v>0</v>
      </c>
    </row>
    <row r="1457" spans="1:15" x14ac:dyDescent="0.25">
      <c r="A1457" s="6">
        <v>2019</v>
      </c>
      <c r="B1457" t="s">
        <v>158</v>
      </c>
      <c r="C1457" s="5">
        <v>13101</v>
      </c>
      <c r="D1457" t="s">
        <v>109</v>
      </c>
      <c r="E1457" s="9">
        <v>32832</v>
      </c>
      <c r="F1457" s="9">
        <v>32832</v>
      </c>
      <c r="G1457" s="10">
        <v>23967</v>
      </c>
      <c r="H1457" s="9">
        <v>0</v>
      </c>
      <c r="I1457" s="9">
        <v>0</v>
      </c>
      <c r="J1457" s="10">
        <v>8865</v>
      </c>
      <c r="K1457" s="10">
        <v>32832</v>
      </c>
      <c r="L1457" s="9">
        <v>8865</v>
      </c>
      <c r="M1457" s="8">
        <v>1</v>
      </c>
      <c r="N1457" s="8">
        <v>0.36988358993616222</v>
      </c>
      <c r="O1457" s="10">
        <v>0</v>
      </c>
    </row>
    <row r="1458" spans="1:15" x14ac:dyDescent="0.25">
      <c r="A1458" s="6">
        <v>2019</v>
      </c>
      <c r="B1458" t="s">
        <v>158</v>
      </c>
      <c r="C1458" s="5">
        <v>13102</v>
      </c>
      <c r="D1458" t="s">
        <v>108</v>
      </c>
      <c r="E1458" s="9">
        <v>13774145</v>
      </c>
      <c r="F1458" s="9">
        <v>13774145</v>
      </c>
      <c r="G1458" s="10">
        <v>10283920.18</v>
      </c>
      <c r="H1458" s="9">
        <v>0</v>
      </c>
      <c r="I1458" s="9">
        <v>0</v>
      </c>
      <c r="J1458" s="10">
        <v>3490224.8199999989</v>
      </c>
      <c r="K1458" s="10">
        <v>13774144.999999998</v>
      </c>
      <c r="L1458" s="9">
        <v>3490224.8199999989</v>
      </c>
      <c r="M1458" s="8">
        <v>0.99999999999999989</v>
      </c>
      <c r="N1458" s="8">
        <v>0.3393866112251368</v>
      </c>
      <c r="O1458" s="10">
        <v>0</v>
      </c>
    </row>
    <row r="1459" spans="1:15" x14ac:dyDescent="0.25">
      <c r="A1459" s="6">
        <v>2019</v>
      </c>
      <c r="B1459" t="s">
        <v>158</v>
      </c>
      <c r="C1459" s="5">
        <v>13201</v>
      </c>
      <c r="D1459" t="s">
        <v>107</v>
      </c>
      <c r="E1459" s="9">
        <v>3629924</v>
      </c>
      <c r="F1459" s="9">
        <v>3629924</v>
      </c>
      <c r="G1459" s="10">
        <v>3626917.89</v>
      </c>
      <c r="H1459" s="9">
        <v>0</v>
      </c>
      <c r="I1459" s="9">
        <v>0</v>
      </c>
      <c r="J1459" s="10">
        <v>3006.1099999999997</v>
      </c>
      <c r="K1459" s="10">
        <v>3629924</v>
      </c>
      <c r="L1459" s="9">
        <v>3006.1099999999997</v>
      </c>
      <c r="M1459" s="8">
        <v>1</v>
      </c>
      <c r="N1459" s="8">
        <v>8.2883321077886318E-4</v>
      </c>
      <c r="O1459" s="10">
        <v>0</v>
      </c>
    </row>
    <row r="1460" spans="1:15" x14ac:dyDescent="0.25">
      <c r="A1460" s="6">
        <v>2019</v>
      </c>
      <c r="B1460" t="s">
        <v>158</v>
      </c>
      <c r="C1460" s="5">
        <v>13202</v>
      </c>
      <c r="D1460" t="s">
        <v>106</v>
      </c>
      <c r="E1460" s="9">
        <v>6142979</v>
      </c>
      <c r="F1460" s="9">
        <v>6142979</v>
      </c>
      <c r="G1460" s="10">
        <v>6137968.8200000003</v>
      </c>
      <c r="H1460" s="9">
        <v>0</v>
      </c>
      <c r="I1460" s="9">
        <v>0</v>
      </c>
      <c r="J1460" s="10">
        <v>5010.18</v>
      </c>
      <c r="K1460" s="10">
        <v>6142979</v>
      </c>
      <c r="L1460" s="9">
        <v>5010.18</v>
      </c>
      <c r="M1460" s="8">
        <v>1</v>
      </c>
      <c r="N1460" s="8">
        <v>8.1626025594571207E-4</v>
      </c>
      <c r="O1460" s="10">
        <v>0</v>
      </c>
    </row>
    <row r="1461" spans="1:15" x14ac:dyDescent="0.25">
      <c r="A1461" s="6">
        <v>2019</v>
      </c>
      <c r="B1461" t="s">
        <v>158</v>
      </c>
      <c r="C1461" s="5">
        <v>13301</v>
      </c>
      <c r="D1461" t="s">
        <v>131</v>
      </c>
      <c r="E1461" s="9">
        <v>0</v>
      </c>
      <c r="F1461" s="9">
        <v>0</v>
      </c>
      <c r="G1461" s="10">
        <v>0</v>
      </c>
      <c r="H1461" s="9">
        <v>0</v>
      </c>
      <c r="I1461" s="9">
        <v>0</v>
      </c>
      <c r="J1461" s="10">
        <v>0</v>
      </c>
      <c r="K1461" s="10">
        <v>0</v>
      </c>
      <c r="L1461" s="9">
        <v>0</v>
      </c>
      <c r="M1461" s="8">
        <v>0</v>
      </c>
      <c r="N1461" s="8">
        <v>0</v>
      </c>
      <c r="O1461" s="10">
        <v>0</v>
      </c>
    </row>
    <row r="1462" spans="1:15" x14ac:dyDescent="0.25">
      <c r="A1462" s="6">
        <v>2019</v>
      </c>
      <c r="B1462" t="s">
        <v>158</v>
      </c>
      <c r="C1462" s="5">
        <v>13409</v>
      </c>
      <c r="D1462" t="s">
        <v>105</v>
      </c>
      <c r="E1462" s="9">
        <v>839014</v>
      </c>
      <c r="F1462" s="9">
        <v>839014</v>
      </c>
      <c r="G1462" s="10">
        <v>663506.06000000006</v>
      </c>
      <c r="H1462" s="9">
        <v>0</v>
      </c>
      <c r="I1462" s="9">
        <v>0</v>
      </c>
      <c r="J1462" s="10">
        <v>175507.94</v>
      </c>
      <c r="K1462" s="10">
        <v>839014</v>
      </c>
      <c r="L1462" s="9">
        <v>175507.94</v>
      </c>
      <c r="M1462" s="8">
        <v>1</v>
      </c>
      <c r="N1462" s="8">
        <v>0.26451595634258412</v>
      </c>
      <c r="O1462" s="10">
        <v>0</v>
      </c>
    </row>
    <row r="1463" spans="1:15" x14ac:dyDescent="0.25">
      <c r="A1463" s="6">
        <v>2019</v>
      </c>
      <c r="B1463" t="s">
        <v>158</v>
      </c>
      <c r="C1463" s="5">
        <v>14101</v>
      </c>
      <c r="D1463" t="s">
        <v>104</v>
      </c>
      <c r="E1463" s="9">
        <v>4749988</v>
      </c>
      <c r="F1463" s="9">
        <v>4749988</v>
      </c>
      <c r="G1463" s="10">
        <v>3868790.44</v>
      </c>
      <c r="H1463" s="9">
        <v>0</v>
      </c>
      <c r="I1463" s="9">
        <v>0</v>
      </c>
      <c r="J1463" s="10">
        <v>881197.56</v>
      </c>
      <c r="K1463" s="10">
        <v>4749988</v>
      </c>
      <c r="L1463" s="9">
        <v>881197.56</v>
      </c>
      <c r="M1463" s="8">
        <v>1</v>
      </c>
      <c r="N1463" s="8">
        <v>0.22777081717561318</v>
      </c>
      <c r="O1463" s="10">
        <v>0</v>
      </c>
    </row>
    <row r="1464" spans="1:15" x14ac:dyDescent="0.25">
      <c r="A1464" s="6">
        <v>2019</v>
      </c>
      <c r="B1464" t="s">
        <v>158</v>
      </c>
      <c r="C1464" s="5">
        <v>14105</v>
      </c>
      <c r="D1464" t="s">
        <v>103</v>
      </c>
      <c r="E1464" s="9">
        <v>1575570</v>
      </c>
      <c r="F1464" s="9">
        <v>1575570</v>
      </c>
      <c r="G1464" s="10">
        <v>1294949.4099999999</v>
      </c>
      <c r="H1464" s="9">
        <v>0</v>
      </c>
      <c r="I1464" s="9">
        <v>0</v>
      </c>
      <c r="J1464" s="10">
        <v>280620.59000000003</v>
      </c>
      <c r="K1464" s="10">
        <v>1575570</v>
      </c>
      <c r="L1464" s="9">
        <v>280620.59000000003</v>
      </c>
      <c r="M1464" s="8">
        <v>1</v>
      </c>
      <c r="N1464" s="8">
        <v>0.21670390196942138</v>
      </c>
      <c r="O1464" s="10">
        <v>0</v>
      </c>
    </row>
    <row r="1465" spans="1:15" x14ac:dyDescent="0.25">
      <c r="A1465" s="6">
        <v>2019</v>
      </c>
      <c r="B1465" t="s">
        <v>158</v>
      </c>
      <c r="C1465" s="5">
        <v>14201</v>
      </c>
      <c r="D1465" t="s">
        <v>102</v>
      </c>
      <c r="E1465" s="9">
        <v>1973628</v>
      </c>
      <c r="F1465" s="9">
        <v>1973628</v>
      </c>
      <c r="G1465" s="10">
        <v>1531705.34</v>
      </c>
      <c r="H1465" s="9">
        <v>0</v>
      </c>
      <c r="I1465" s="9">
        <v>0</v>
      </c>
      <c r="J1465" s="10">
        <v>441922.66000000003</v>
      </c>
      <c r="K1465" s="10">
        <v>1973628</v>
      </c>
      <c r="L1465" s="9">
        <v>441922.66000000003</v>
      </c>
      <c r="M1465" s="8">
        <v>1</v>
      </c>
      <c r="N1465" s="8">
        <v>0.28851675871287358</v>
      </c>
      <c r="O1465" s="10">
        <v>0</v>
      </c>
    </row>
    <row r="1466" spans="1:15" x14ac:dyDescent="0.25">
      <c r="A1466" s="6">
        <v>2019</v>
      </c>
      <c r="B1466" t="s">
        <v>158</v>
      </c>
      <c r="C1466" s="5">
        <v>14301</v>
      </c>
      <c r="D1466" t="s">
        <v>101</v>
      </c>
      <c r="E1466" s="9">
        <v>789452</v>
      </c>
      <c r="F1466" s="9">
        <v>789452</v>
      </c>
      <c r="G1466" s="10">
        <v>612683.06000000006</v>
      </c>
      <c r="H1466" s="9">
        <v>0</v>
      </c>
      <c r="I1466" s="9">
        <v>0</v>
      </c>
      <c r="J1466" s="10">
        <v>176768.93999999994</v>
      </c>
      <c r="K1466" s="10">
        <v>789452</v>
      </c>
      <c r="L1466" s="9">
        <v>176768.93999999994</v>
      </c>
      <c r="M1466" s="8">
        <v>1</v>
      </c>
      <c r="N1466" s="8">
        <v>0.28851612120628883</v>
      </c>
      <c r="O1466" s="10">
        <v>0</v>
      </c>
    </row>
    <row r="1467" spans="1:15" x14ac:dyDescent="0.25">
      <c r="A1467" s="6">
        <v>2019</v>
      </c>
      <c r="B1467" t="s">
        <v>158</v>
      </c>
      <c r="C1467" s="5">
        <v>14302</v>
      </c>
      <c r="D1467" t="s">
        <v>100</v>
      </c>
      <c r="E1467" s="9">
        <v>792550</v>
      </c>
      <c r="F1467" s="9">
        <v>792550</v>
      </c>
      <c r="G1467" s="10">
        <v>610259.17000000004</v>
      </c>
      <c r="H1467" s="9">
        <v>0</v>
      </c>
      <c r="I1467" s="9">
        <v>0</v>
      </c>
      <c r="J1467" s="10">
        <v>182290.83000000002</v>
      </c>
      <c r="K1467" s="10">
        <v>792550</v>
      </c>
      <c r="L1467" s="9">
        <v>182290.83000000002</v>
      </c>
      <c r="M1467" s="8">
        <v>1</v>
      </c>
      <c r="N1467" s="8">
        <v>0.298710513436447</v>
      </c>
      <c r="O1467" s="10">
        <v>0</v>
      </c>
    </row>
    <row r="1468" spans="1:15" x14ac:dyDescent="0.25">
      <c r="A1468" s="6">
        <v>2019</v>
      </c>
      <c r="B1468" t="s">
        <v>158</v>
      </c>
      <c r="C1468" s="5">
        <v>14401</v>
      </c>
      <c r="D1468" t="s">
        <v>99</v>
      </c>
      <c r="E1468" s="9">
        <v>794906</v>
      </c>
      <c r="F1468" s="9">
        <v>794906</v>
      </c>
      <c r="G1468" s="10">
        <v>614515.99</v>
      </c>
      <c r="H1468" s="9">
        <v>0</v>
      </c>
      <c r="I1468" s="9">
        <v>0</v>
      </c>
      <c r="J1468" s="10">
        <v>180390.01000000004</v>
      </c>
      <c r="K1468" s="10">
        <v>794906</v>
      </c>
      <c r="L1468" s="9">
        <v>180390.01000000004</v>
      </c>
      <c r="M1468" s="8">
        <v>1</v>
      </c>
      <c r="N1468" s="8">
        <v>0.29354811418332671</v>
      </c>
      <c r="O1468" s="10">
        <v>0</v>
      </c>
    </row>
    <row r="1469" spans="1:15" x14ac:dyDescent="0.25">
      <c r="A1469" s="6">
        <v>2019</v>
      </c>
      <c r="B1469" t="s">
        <v>158</v>
      </c>
      <c r="C1469" s="5">
        <v>14403</v>
      </c>
      <c r="D1469" t="s">
        <v>98</v>
      </c>
      <c r="E1469" s="9">
        <v>486296</v>
      </c>
      <c r="F1469" s="9">
        <v>486296</v>
      </c>
      <c r="G1469" s="10">
        <v>486296</v>
      </c>
      <c r="H1469" s="9">
        <v>0</v>
      </c>
      <c r="I1469" s="9">
        <v>0</v>
      </c>
      <c r="J1469" s="10">
        <v>0</v>
      </c>
      <c r="K1469" s="10">
        <v>486296</v>
      </c>
      <c r="L1469" s="9">
        <v>0</v>
      </c>
      <c r="M1469" s="8">
        <v>1</v>
      </c>
      <c r="N1469" s="8">
        <v>0</v>
      </c>
      <c r="O1469" s="10">
        <v>0</v>
      </c>
    </row>
    <row r="1470" spans="1:15" x14ac:dyDescent="0.25">
      <c r="A1470" s="6">
        <v>2019</v>
      </c>
      <c r="B1470" t="s">
        <v>158</v>
      </c>
      <c r="C1470" s="5">
        <v>14405</v>
      </c>
      <c r="D1470" t="s">
        <v>96</v>
      </c>
      <c r="E1470" s="9">
        <v>83256</v>
      </c>
      <c r="F1470" s="9">
        <v>83256</v>
      </c>
      <c r="G1470" s="10">
        <v>69883.100000000006</v>
      </c>
      <c r="H1470" s="9">
        <v>0</v>
      </c>
      <c r="I1470" s="9">
        <v>0</v>
      </c>
      <c r="J1470" s="10">
        <v>13372.9</v>
      </c>
      <c r="K1470" s="10">
        <v>83256</v>
      </c>
      <c r="L1470" s="9">
        <v>13372.9</v>
      </c>
      <c r="M1470" s="8">
        <v>1</v>
      </c>
      <c r="N1470" s="8">
        <v>0.19136100144383977</v>
      </c>
      <c r="O1470" s="10">
        <v>0</v>
      </c>
    </row>
    <row r="1471" spans="1:15" x14ac:dyDescent="0.25">
      <c r="A1471" s="6">
        <v>2019</v>
      </c>
      <c r="B1471" t="s">
        <v>158</v>
      </c>
      <c r="C1471" s="5">
        <v>15401</v>
      </c>
      <c r="D1471" t="s">
        <v>95</v>
      </c>
      <c r="E1471" s="9">
        <v>4537326</v>
      </c>
      <c r="F1471" s="9">
        <v>4537326</v>
      </c>
      <c r="G1471" s="10">
        <v>3466635.5</v>
      </c>
      <c r="H1471" s="9">
        <v>0</v>
      </c>
      <c r="I1471" s="9">
        <v>108000</v>
      </c>
      <c r="J1471" s="10">
        <v>962690.5</v>
      </c>
      <c r="K1471" s="10">
        <v>4537326</v>
      </c>
      <c r="L1471" s="9">
        <v>962690.5</v>
      </c>
      <c r="M1471" s="8">
        <v>1</v>
      </c>
      <c r="N1471" s="8">
        <v>0.27770167933721329</v>
      </c>
      <c r="O1471" s="10">
        <v>0</v>
      </c>
    </row>
    <row r="1472" spans="1:15" x14ac:dyDescent="0.25">
      <c r="A1472" s="6">
        <v>2019</v>
      </c>
      <c r="B1472" t="s">
        <v>158</v>
      </c>
      <c r="C1472" s="5">
        <v>15402</v>
      </c>
      <c r="D1472" t="s">
        <v>94</v>
      </c>
      <c r="E1472" s="9">
        <v>6182688</v>
      </c>
      <c r="F1472" s="9">
        <v>6182688</v>
      </c>
      <c r="G1472" s="10">
        <v>4293846.9600000009</v>
      </c>
      <c r="H1472" s="9">
        <v>0</v>
      </c>
      <c r="I1472" s="9">
        <v>0</v>
      </c>
      <c r="J1472" s="10">
        <v>1888841.0399999993</v>
      </c>
      <c r="K1472" s="10">
        <v>6182688</v>
      </c>
      <c r="L1472" s="9">
        <v>1888841.0399999993</v>
      </c>
      <c r="M1472" s="8">
        <v>1</v>
      </c>
      <c r="N1472" s="8">
        <v>0.43989482103013727</v>
      </c>
      <c r="O1472" s="10">
        <v>0</v>
      </c>
    </row>
    <row r="1473" spans="1:15" x14ac:dyDescent="0.25">
      <c r="A1473" s="6">
        <v>2019</v>
      </c>
      <c r="B1473" t="s">
        <v>158</v>
      </c>
      <c r="C1473" s="5">
        <v>15403</v>
      </c>
      <c r="D1473" t="s">
        <v>93</v>
      </c>
      <c r="E1473" s="9">
        <v>900202</v>
      </c>
      <c r="F1473" s="9">
        <v>900202</v>
      </c>
      <c r="G1473" s="10">
        <v>855064.5</v>
      </c>
      <c r="H1473" s="9">
        <v>0</v>
      </c>
      <c r="I1473" s="9">
        <v>0</v>
      </c>
      <c r="J1473" s="10">
        <v>45137.5</v>
      </c>
      <c r="K1473" s="10">
        <v>900202</v>
      </c>
      <c r="L1473" s="9">
        <v>45137.5</v>
      </c>
      <c r="M1473" s="8">
        <v>1</v>
      </c>
      <c r="N1473" s="8">
        <v>5.2788415376851687E-2</v>
      </c>
      <c r="O1473" s="10">
        <v>0</v>
      </c>
    </row>
    <row r="1474" spans="1:15" x14ac:dyDescent="0.25">
      <c r="A1474" s="6">
        <v>2019</v>
      </c>
      <c r="B1474" t="s">
        <v>158</v>
      </c>
      <c r="C1474" s="5">
        <v>15901</v>
      </c>
      <c r="D1474" t="s">
        <v>92</v>
      </c>
      <c r="E1474" s="9">
        <v>0</v>
      </c>
      <c r="F1474" s="9">
        <v>0</v>
      </c>
      <c r="G1474" s="10">
        <v>0</v>
      </c>
      <c r="H1474" s="9">
        <v>0</v>
      </c>
      <c r="I1474" s="9">
        <v>0</v>
      </c>
      <c r="J1474" s="10">
        <v>0</v>
      </c>
      <c r="K1474" s="10">
        <v>0</v>
      </c>
      <c r="L1474" s="9">
        <v>0</v>
      </c>
      <c r="M1474" s="8">
        <v>0</v>
      </c>
      <c r="N1474" s="8">
        <v>0</v>
      </c>
      <c r="O1474" s="10">
        <v>0</v>
      </c>
    </row>
    <row r="1475" spans="1:15" x14ac:dyDescent="0.25">
      <c r="A1475" s="6">
        <v>2019</v>
      </c>
      <c r="B1475" t="s">
        <v>158</v>
      </c>
      <c r="C1475" s="5">
        <v>17102</v>
      </c>
      <c r="D1475" t="s">
        <v>90</v>
      </c>
      <c r="E1475" s="9">
        <v>6038397</v>
      </c>
      <c r="F1475" s="9">
        <v>6038397</v>
      </c>
      <c r="G1475" s="10">
        <v>6038397</v>
      </c>
      <c r="H1475" s="9">
        <v>0</v>
      </c>
      <c r="I1475" s="9">
        <v>0</v>
      </c>
      <c r="J1475" s="10">
        <v>0</v>
      </c>
      <c r="K1475" s="10">
        <v>6038397</v>
      </c>
      <c r="L1475" s="9">
        <v>0</v>
      </c>
      <c r="M1475" s="8">
        <v>1</v>
      </c>
      <c r="N1475" s="8">
        <v>0</v>
      </c>
      <c r="O1475" s="10">
        <v>0</v>
      </c>
    </row>
    <row r="1476" spans="1:15" x14ac:dyDescent="0.25">
      <c r="A1476" s="6">
        <v>2019</v>
      </c>
      <c r="B1476" t="s">
        <v>158</v>
      </c>
      <c r="C1476" s="5">
        <v>21101</v>
      </c>
      <c r="D1476" t="s">
        <v>89</v>
      </c>
      <c r="E1476" s="9">
        <v>928143</v>
      </c>
      <c r="F1476" s="9">
        <v>928143</v>
      </c>
      <c r="G1476" s="10">
        <v>0</v>
      </c>
      <c r="H1476" s="9">
        <v>0</v>
      </c>
      <c r="I1476" s="9">
        <v>601646.91</v>
      </c>
      <c r="J1476" s="10">
        <v>12297.019999999999</v>
      </c>
      <c r="K1476" s="10">
        <v>613943.93000000005</v>
      </c>
      <c r="L1476" s="9">
        <v>12297.019999999999</v>
      </c>
      <c r="M1476" s="8">
        <v>0.66147558081028468</v>
      </c>
      <c r="N1476" s="8">
        <v>0</v>
      </c>
      <c r="O1476" s="10">
        <v>314199.06999999995</v>
      </c>
    </row>
    <row r="1477" spans="1:15" x14ac:dyDescent="0.25">
      <c r="A1477" s="6">
        <v>2019</v>
      </c>
      <c r="B1477" t="s">
        <v>158</v>
      </c>
      <c r="C1477" s="5">
        <v>21201</v>
      </c>
      <c r="D1477" t="s">
        <v>88</v>
      </c>
      <c r="E1477" s="9">
        <v>14132</v>
      </c>
      <c r="F1477" s="9">
        <v>14132</v>
      </c>
      <c r="G1477" s="10">
        <v>0</v>
      </c>
      <c r="H1477" s="9">
        <v>0</v>
      </c>
      <c r="I1477" s="9">
        <v>0</v>
      </c>
      <c r="J1477" s="10">
        <v>0</v>
      </c>
      <c r="K1477" s="10">
        <v>0</v>
      </c>
      <c r="L1477" s="9">
        <v>0</v>
      </c>
      <c r="M1477" s="8">
        <v>0</v>
      </c>
      <c r="N1477" s="8">
        <v>0</v>
      </c>
      <c r="O1477" s="10">
        <v>14132</v>
      </c>
    </row>
    <row r="1478" spans="1:15" x14ac:dyDescent="0.25">
      <c r="A1478" s="6">
        <v>2019</v>
      </c>
      <c r="B1478" t="s">
        <v>158</v>
      </c>
      <c r="C1478" s="5">
        <v>21401</v>
      </c>
      <c r="D1478" t="s">
        <v>87</v>
      </c>
      <c r="E1478" s="9">
        <v>181882</v>
      </c>
      <c r="F1478" s="9">
        <v>181882</v>
      </c>
      <c r="G1478" s="10">
        <v>0</v>
      </c>
      <c r="H1478" s="9">
        <v>0</v>
      </c>
      <c r="I1478" s="9">
        <v>40000</v>
      </c>
      <c r="J1478" s="10">
        <v>0</v>
      </c>
      <c r="K1478" s="10">
        <v>40000</v>
      </c>
      <c r="L1478" s="9">
        <v>0</v>
      </c>
      <c r="M1478" s="8">
        <v>0.21992280709470977</v>
      </c>
      <c r="N1478" s="8">
        <v>0</v>
      </c>
      <c r="O1478" s="10">
        <v>141882</v>
      </c>
    </row>
    <row r="1479" spans="1:15" x14ac:dyDescent="0.25">
      <c r="A1479" s="6">
        <v>2019</v>
      </c>
      <c r="B1479" t="s">
        <v>158</v>
      </c>
      <c r="C1479" s="5">
        <v>21502</v>
      </c>
      <c r="D1479" t="s">
        <v>86</v>
      </c>
      <c r="E1479" s="9">
        <v>1847959</v>
      </c>
      <c r="F1479" s="9">
        <v>1847959</v>
      </c>
      <c r="G1479" s="10">
        <v>0</v>
      </c>
      <c r="H1479" s="9">
        <v>0</v>
      </c>
      <c r="I1479" s="9">
        <v>189583.4</v>
      </c>
      <c r="J1479" s="10">
        <v>24442.799999999999</v>
      </c>
      <c r="K1479" s="10">
        <v>214026.19999999998</v>
      </c>
      <c r="L1479" s="9">
        <v>24442.799999999999</v>
      </c>
      <c r="M1479" s="8">
        <v>0.11581761283664842</v>
      </c>
      <c r="N1479" s="8">
        <v>0</v>
      </c>
      <c r="O1479" s="10">
        <v>1633932.8</v>
      </c>
    </row>
    <row r="1480" spans="1:15" x14ac:dyDescent="0.25">
      <c r="A1480" s="6">
        <v>2019</v>
      </c>
      <c r="B1480" t="s">
        <v>158</v>
      </c>
      <c r="C1480" s="5">
        <v>21601</v>
      </c>
      <c r="D1480" t="s">
        <v>85</v>
      </c>
      <c r="E1480" s="9">
        <v>20188</v>
      </c>
      <c r="F1480" s="9">
        <v>20188</v>
      </c>
      <c r="G1480" s="10">
        <v>0</v>
      </c>
      <c r="H1480" s="9">
        <v>0</v>
      </c>
      <c r="I1480" s="9">
        <v>0</v>
      </c>
      <c r="J1480" s="10">
        <v>0</v>
      </c>
      <c r="K1480" s="10">
        <v>0</v>
      </c>
      <c r="L1480" s="9">
        <v>0</v>
      </c>
      <c r="M1480" s="8">
        <v>0</v>
      </c>
      <c r="N1480" s="8">
        <v>0</v>
      </c>
      <c r="O1480" s="10">
        <v>20188</v>
      </c>
    </row>
    <row r="1481" spans="1:15" x14ac:dyDescent="0.25">
      <c r="A1481" s="6">
        <v>2019</v>
      </c>
      <c r="B1481" t="s">
        <v>158</v>
      </c>
      <c r="C1481" s="5">
        <v>22104</v>
      </c>
      <c r="D1481" t="s">
        <v>84</v>
      </c>
      <c r="E1481" s="9">
        <v>949341</v>
      </c>
      <c r="F1481" s="9">
        <v>949341</v>
      </c>
      <c r="G1481" s="10">
        <v>287615.24</v>
      </c>
      <c r="H1481" s="9">
        <v>0</v>
      </c>
      <c r="I1481" s="9">
        <v>147984.76</v>
      </c>
      <c r="J1481" s="10">
        <v>43166.570000000007</v>
      </c>
      <c r="K1481" s="10">
        <v>478766.57</v>
      </c>
      <c r="L1481" s="9">
        <v>43166.570000000007</v>
      </c>
      <c r="M1481" s="8">
        <v>0.50431464563312867</v>
      </c>
      <c r="N1481" s="8">
        <v>0.15008443224357657</v>
      </c>
      <c r="O1481" s="10">
        <v>470574.43</v>
      </c>
    </row>
    <row r="1482" spans="1:15" x14ac:dyDescent="0.25">
      <c r="A1482" s="6">
        <v>2019</v>
      </c>
      <c r="B1482" t="s">
        <v>158</v>
      </c>
      <c r="C1482" s="5">
        <v>22301</v>
      </c>
      <c r="D1482" t="s">
        <v>83</v>
      </c>
      <c r="E1482" s="9">
        <v>93874</v>
      </c>
      <c r="F1482" s="9">
        <v>93874</v>
      </c>
      <c r="G1482" s="10">
        <v>0</v>
      </c>
      <c r="H1482" s="9">
        <v>0</v>
      </c>
      <c r="I1482" s="9">
        <v>0</v>
      </c>
      <c r="J1482" s="10">
        <v>0</v>
      </c>
      <c r="K1482" s="10">
        <v>0</v>
      </c>
      <c r="L1482" s="9">
        <v>0</v>
      </c>
      <c r="M1482" s="8">
        <v>0</v>
      </c>
      <c r="N1482" s="8">
        <v>0</v>
      </c>
      <c r="O1482" s="10">
        <v>93874</v>
      </c>
    </row>
    <row r="1483" spans="1:15" x14ac:dyDescent="0.25">
      <c r="A1483" s="6">
        <v>2019</v>
      </c>
      <c r="B1483" t="s">
        <v>158</v>
      </c>
      <c r="C1483" s="5">
        <v>23301</v>
      </c>
      <c r="D1483" t="s">
        <v>82</v>
      </c>
      <c r="E1483" s="9">
        <v>0</v>
      </c>
      <c r="F1483" s="9">
        <v>0</v>
      </c>
      <c r="G1483" s="10">
        <v>0</v>
      </c>
      <c r="H1483" s="9">
        <v>0</v>
      </c>
      <c r="I1483" s="9">
        <v>0</v>
      </c>
      <c r="J1483" s="10">
        <v>0</v>
      </c>
      <c r="K1483" s="10">
        <v>0</v>
      </c>
      <c r="L1483" s="9">
        <v>0</v>
      </c>
      <c r="M1483" s="8">
        <v>0</v>
      </c>
      <c r="N1483" s="8">
        <v>0</v>
      </c>
      <c r="O1483" s="10">
        <v>0</v>
      </c>
    </row>
    <row r="1484" spans="1:15" x14ac:dyDescent="0.25">
      <c r="A1484" s="6">
        <v>2019</v>
      </c>
      <c r="B1484" t="s">
        <v>158</v>
      </c>
      <c r="C1484" s="5">
        <v>24101</v>
      </c>
      <c r="D1484" t="s">
        <v>141</v>
      </c>
      <c r="E1484" s="9">
        <v>50470</v>
      </c>
      <c r="F1484" s="9">
        <v>50470</v>
      </c>
      <c r="G1484" s="10">
        <v>0</v>
      </c>
      <c r="H1484" s="9">
        <v>0</v>
      </c>
      <c r="I1484" s="9">
        <v>0</v>
      </c>
      <c r="J1484" s="10">
        <v>0</v>
      </c>
      <c r="K1484" s="10">
        <v>0</v>
      </c>
      <c r="L1484" s="9">
        <v>0</v>
      </c>
      <c r="M1484" s="8">
        <v>0</v>
      </c>
      <c r="N1484" s="8">
        <v>0</v>
      </c>
      <c r="O1484" s="10">
        <v>50470</v>
      </c>
    </row>
    <row r="1485" spans="1:15" x14ac:dyDescent="0.25">
      <c r="A1485" s="6">
        <v>2019</v>
      </c>
      <c r="B1485" t="s">
        <v>158</v>
      </c>
      <c r="C1485" s="5">
        <v>24201</v>
      </c>
      <c r="D1485" t="s">
        <v>81</v>
      </c>
      <c r="E1485" s="9">
        <v>50470</v>
      </c>
      <c r="F1485" s="9">
        <v>50470</v>
      </c>
      <c r="G1485" s="10">
        <v>0</v>
      </c>
      <c r="H1485" s="9">
        <v>0</v>
      </c>
      <c r="I1485" s="9">
        <v>0</v>
      </c>
      <c r="J1485" s="10">
        <v>240</v>
      </c>
      <c r="K1485" s="10">
        <v>240</v>
      </c>
      <c r="L1485" s="9">
        <v>240</v>
      </c>
      <c r="M1485" s="8">
        <v>4.7553001783237564E-3</v>
      </c>
      <c r="N1485" s="8">
        <v>0</v>
      </c>
      <c r="O1485" s="10">
        <v>50230</v>
      </c>
    </row>
    <row r="1486" spans="1:15" x14ac:dyDescent="0.25">
      <c r="A1486" s="6">
        <v>2019</v>
      </c>
      <c r="B1486" t="s">
        <v>158</v>
      </c>
      <c r="C1486" s="5">
        <v>24301</v>
      </c>
      <c r="D1486" t="s">
        <v>80</v>
      </c>
      <c r="E1486" s="9">
        <v>0</v>
      </c>
      <c r="F1486" s="9">
        <v>0</v>
      </c>
      <c r="G1486" s="10">
        <v>0</v>
      </c>
      <c r="H1486" s="9">
        <v>0</v>
      </c>
      <c r="I1486" s="9">
        <v>0</v>
      </c>
      <c r="J1486" s="10">
        <v>0</v>
      </c>
      <c r="K1486" s="10">
        <v>0</v>
      </c>
      <c r="L1486" s="9">
        <v>0</v>
      </c>
      <c r="M1486" s="8">
        <v>0</v>
      </c>
      <c r="N1486" s="8">
        <v>0</v>
      </c>
      <c r="O1486" s="10">
        <v>0</v>
      </c>
    </row>
    <row r="1487" spans="1:15" x14ac:dyDescent="0.25">
      <c r="A1487" s="6">
        <v>2019</v>
      </c>
      <c r="B1487" t="s">
        <v>158</v>
      </c>
      <c r="C1487" s="5">
        <v>24401</v>
      </c>
      <c r="D1487" t="s">
        <v>79</v>
      </c>
      <c r="E1487" s="9">
        <v>100940</v>
      </c>
      <c r="F1487" s="9">
        <v>100940</v>
      </c>
      <c r="G1487" s="10">
        <v>0</v>
      </c>
      <c r="H1487" s="9">
        <v>0</v>
      </c>
      <c r="I1487" s="9">
        <v>0</v>
      </c>
      <c r="J1487" s="10">
        <v>0</v>
      </c>
      <c r="K1487" s="10">
        <v>0</v>
      </c>
      <c r="L1487" s="9">
        <v>0</v>
      </c>
      <c r="M1487" s="8">
        <v>0</v>
      </c>
      <c r="N1487" s="8">
        <v>0</v>
      </c>
      <c r="O1487" s="10">
        <v>100940</v>
      </c>
    </row>
    <row r="1488" spans="1:15" x14ac:dyDescent="0.25">
      <c r="A1488" s="6">
        <v>2019</v>
      </c>
      <c r="B1488" t="s">
        <v>158</v>
      </c>
      <c r="C1488" s="5">
        <v>24501</v>
      </c>
      <c r="D1488" t="s">
        <v>78</v>
      </c>
      <c r="E1488" s="9">
        <v>50470</v>
      </c>
      <c r="F1488" s="9">
        <v>50470</v>
      </c>
      <c r="G1488" s="10">
        <v>0</v>
      </c>
      <c r="H1488" s="9">
        <v>0</v>
      </c>
      <c r="I1488" s="9">
        <v>0</v>
      </c>
      <c r="J1488" s="10">
        <v>1392</v>
      </c>
      <c r="K1488" s="10">
        <v>1392</v>
      </c>
      <c r="L1488" s="9">
        <v>1392</v>
      </c>
      <c r="M1488" s="8">
        <v>2.7580741034277788E-2</v>
      </c>
      <c r="N1488" s="8">
        <v>0</v>
      </c>
      <c r="O1488" s="10">
        <v>49078</v>
      </c>
    </row>
    <row r="1489" spans="1:15" x14ac:dyDescent="0.25">
      <c r="A1489" s="6">
        <v>2019</v>
      </c>
      <c r="B1489" t="s">
        <v>158</v>
      </c>
      <c r="C1489" s="5">
        <v>24601</v>
      </c>
      <c r="D1489" t="s">
        <v>77</v>
      </c>
      <c r="E1489" s="9">
        <v>100940</v>
      </c>
      <c r="F1489" s="9">
        <v>100940</v>
      </c>
      <c r="G1489" s="10">
        <v>0</v>
      </c>
      <c r="H1489" s="9">
        <v>0</v>
      </c>
      <c r="I1489" s="9">
        <v>0</v>
      </c>
      <c r="J1489" s="10">
        <v>580.80999999999995</v>
      </c>
      <c r="K1489" s="10">
        <v>580.80999999999995</v>
      </c>
      <c r="L1489" s="9">
        <v>580.80999999999995</v>
      </c>
      <c r="M1489" s="8">
        <v>5.7540122845254598E-3</v>
      </c>
      <c r="N1489" s="8">
        <v>0</v>
      </c>
      <c r="O1489" s="10">
        <v>100359.19</v>
      </c>
    </row>
    <row r="1490" spans="1:15" x14ac:dyDescent="0.25">
      <c r="A1490" s="6">
        <v>2019</v>
      </c>
      <c r="B1490" t="s">
        <v>158</v>
      </c>
      <c r="C1490" s="5">
        <v>24701</v>
      </c>
      <c r="D1490" t="s">
        <v>76</v>
      </c>
      <c r="E1490" s="9">
        <v>100940</v>
      </c>
      <c r="F1490" s="9">
        <v>100940</v>
      </c>
      <c r="G1490" s="10">
        <v>0</v>
      </c>
      <c r="H1490" s="9">
        <v>0</v>
      </c>
      <c r="I1490" s="9">
        <v>0</v>
      </c>
      <c r="J1490" s="10">
        <v>394.01</v>
      </c>
      <c r="K1490" s="10">
        <v>394.01</v>
      </c>
      <c r="L1490" s="9">
        <v>394.01</v>
      </c>
      <c r="M1490" s="8">
        <v>3.9034079651277987E-3</v>
      </c>
      <c r="N1490" s="8">
        <v>0</v>
      </c>
      <c r="O1490" s="10">
        <v>100545.99</v>
      </c>
    </row>
    <row r="1491" spans="1:15" x14ac:dyDescent="0.25">
      <c r="A1491" s="6">
        <v>2019</v>
      </c>
      <c r="B1491" t="s">
        <v>158</v>
      </c>
      <c r="C1491" s="5">
        <v>24801</v>
      </c>
      <c r="D1491" t="s">
        <v>75</v>
      </c>
      <c r="E1491" s="9">
        <v>106784</v>
      </c>
      <c r="F1491" s="9">
        <v>106784</v>
      </c>
      <c r="G1491" s="10">
        <v>0</v>
      </c>
      <c r="H1491" s="9">
        <v>0</v>
      </c>
      <c r="I1491" s="9">
        <v>0</v>
      </c>
      <c r="J1491" s="10">
        <v>2150.9899999999998</v>
      </c>
      <c r="K1491" s="10">
        <v>2150.9899999999998</v>
      </c>
      <c r="L1491" s="9">
        <v>2150.9899999999998</v>
      </c>
      <c r="M1491" s="8">
        <v>2.014337353910698E-2</v>
      </c>
      <c r="N1491" s="8">
        <v>0</v>
      </c>
      <c r="O1491" s="10">
        <v>104633.01</v>
      </c>
    </row>
    <row r="1492" spans="1:15" x14ac:dyDescent="0.25">
      <c r="A1492" s="6">
        <v>2019</v>
      </c>
      <c r="B1492" t="s">
        <v>158</v>
      </c>
      <c r="C1492" s="5">
        <v>24901</v>
      </c>
      <c r="D1492" t="s">
        <v>74</v>
      </c>
      <c r="E1492" s="9">
        <v>60564</v>
      </c>
      <c r="F1492" s="9">
        <v>60564</v>
      </c>
      <c r="G1492" s="10">
        <v>0</v>
      </c>
      <c r="H1492" s="9">
        <v>0</v>
      </c>
      <c r="I1492" s="9">
        <v>0</v>
      </c>
      <c r="J1492" s="10">
        <v>1322.98</v>
      </c>
      <c r="K1492" s="10">
        <v>1322.98</v>
      </c>
      <c r="L1492" s="9">
        <v>1322.98</v>
      </c>
      <c r="M1492" s="8">
        <v>2.1844329964995707E-2</v>
      </c>
      <c r="N1492" s="8">
        <v>0</v>
      </c>
      <c r="O1492" s="10">
        <v>59241.02</v>
      </c>
    </row>
    <row r="1493" spans="1:15" x14ac:dyDescent="0.25">
      <c r="A1493" s="6">
        <v>2019</v>
      </c>
      <c r="B1493" t="s">
        <v>158</v>
      </c>
      <c r="C1493" s="5">
        <v>25301</v>
      </c>
      <c r="D1493" t="s">
        <v>73</v>
      </c>
      <c r="E1493" s="9">
        <v>3028</v>
      </c>
      <c r="F1493" s="9">
        <v>3028</v>
      </c>
      <c r="G1493" s="10">
        <v>0</v>
      </c>
      <c r="H1493" s="9">
        <v>0</v>
      </c>
      <c r="I1493" s="9">
        <v>0</v>
      </c>
      <c r="J1493" s="10">
        <v>3028</v>
      </c>
      <c r="K1493" s="10">
        <v>3028</v>
      </c>
      <c r="L1493" s="9">
        <v>3028</v>
      </c>
      <c r="M1493" s="8">
        <v>1</v>
      </c>
      <c r="N1493" s="8">
        <v>0</v>
      </c>
      <c r="O1493" s="10">
        <v>0</v>
      </c>
    </row>
    <row r="1494" spans="1:15" x14ac:dyDescent="0.25">
      <c r="A1494" s="6">
        <v>2019</v>
      </c>
      <c r="B1494" t="s">
        <v>158</v>
      </c>
      <c r="C1494" s="5">
        <v>26103</v>
      </c>
      <c r="D1494" t="s">
        <v>72</v>
      </c>
      <c r="E1494" s="9">
        <v>252350</v>
      </c>
      <c r="F1494" s="9">
        <v>252350</v>
      </c>
      <c r="G1494" s="10">
        <v>0</v>
      </c>
      <c r="H1494" s="9">
        <v>0</v>
      </c>
      <c r="I1494" s="9">
        <v>0</v>
      </c>
      <c r="J1494" s="10">
        <v>0</v>
      </c>
      <c r="K1494" s="10">
        <v>0</v>
      </c>
      <c r="L1494" s="9">
        <v>0</v>
      </c>
      <c r="M1494" s="8">
        <v>0</v>
      </c>
      <c r="N1494" s="8">
        <v>0</v>
      </c>
      <c r="O1494" s="10">
        <v>252350</v>
      </c>
    </row>
    <row r="1495" spans="1:15" x14ac:dyDescent="0.25">
      <c r="A1495" s="6">
        <v>2019</v>
      </c>
      <c r="B1495" t="s">
        <v>158</v>
      </c>
      <c r="C1495" s="5">
        <v>27201</v>
      </c>
      <c r="D1495" t="s">
        <v>70</v>
      </c>
      <c r="E1495" s="9">
        <v>50474</v>
      </c>
      <c r="F1495" s="9">
        <v>50474</v>
      </c>
      <c r="G1495" s="10">
        <v>0</v>
      </c>
      <c r="H1495" s="9">
        <v>0</v>
      </c>
      <c r="I1495" s="9">
        <v>0</v>
      </c>
      <c r="J1495" s="10">
        <v>0</v>
      </c>
      <c r="K1495" s="10">
        <v>0</v>
      </c>
      <c r="L1495" s="9">
        <v>0</v>
      </c>
      <c r="M1495" s="8">
        <v>0</v>
      </c>
      <c r="N1495" s="8">
        <v>0</v>
      </c>
      <c r="O1495" s="10">
        <v>50474</v>
      </c>
    </row>
    <row r="1496" spans="1:15" x14ac:dyDescent="0.25">
      <c r="A1496" s="6">
        <v>2019</v>
      </c>
      <c r="B1496" t="s">
        <v>158</v>
      </c>
      <c r="C1496" s="5">
        <v>27501</v>
      </c>
      <c r="D1496" t="s">
        <v>144</v>
      </c>
      <c r="E1496" s="9">
        <v>10094</v>
      </c>
      <c r="F1496" s="9">
        <v>10094</v>
      </c>
      <c r="G1496" s="10">
        <v>0</v>
      </c>
      <c r="H1496" s="9">
        <v>0</v>
      </c>
      <c r="I1496" s="9">
        <v>0</v>
      </c>
      <c r="J1496" s="10">
        <v>0</v>
      </c>
      <c r="K1496" s="10">
        <v>0</v>
      </c>
      <c r="L1496" s="9">
        <v>0</v>
      </c>
      <c r="M1496" s="8">
        <v>0</v>
      </c>
      <c r="N1496" s="8">
        <v>0</v>
      </c>
      <c r="O1496" s="10">
        <v>10094</v>
      </c>
    </row>
    <row r="1497" spans="1:15" x14ac:dyDescent="0.25">
      <c r="A1497" s="6">
        <v>2019</v>
      </c>
      <c r="B1497" t="s">
        <v>158</v>
      </c>
      <c r="C1497" s="5">
        <v>29101</v>
      </c>
      <c r="D1497" t="s">
        <v>69</v>
      </c>
      <c r="E1497" s="9">
        <v>15141</v>
      </c>
      <c r="F1497" s="9">
        <v>15141</v>
      </c>
      <c r="G1497" s="10">
        <v>0</v>
      </c>
      <c r="H1497" s="9">
        <v>0</v>
      </c>
      <c r="I1497" s="9">
        <v>0</v>
      </c>
      <c r="J1497" s="10">
        <v>109.02</v>
      </c>
      <c r="K1497" s="10">
        <v>109.02</v>
      </c>
      <c r="L1497" s="9">
        <v>109.02</v>
      </c>
      <c r="M1497" s="8">
        <v>7.2003170200118883E-3</v>
      </c>
      <c r="N1497" s="8">
        <v>0</v>
      </c>
      <c r="O1497" s="10">
        <v>15031.98</v>
      </c>
    </row>
    <row r="1498" spans="1:15" x14ac:dyDescent="0.25">
      <c r="A1498" s="6">
        <v>2019</v>
      </c>
      <c r="B1498" t="s">
        <v>158</v>
      </c>
      <c r="C1498" s="5">
        <v>29201</v>
      </c>
      <c r="D1498" t="s">
        <v>68</v>
      </c>
      <c r="E1498" s="9">
        <v>62664</v>
      </c>
      <c r="F1498" s="9">
        <v>62664</v>
      </c>
      <c r="G1498" s="10">
        <v>0</v>
      </c>
      <c r="H1498" s="9">
        <v>0</v>
      </c>
      <c r="I1498" s="9">
        <v>0</v>
      </c>
      <c r="J1498" s="10">
        <v>779.6</v>
      </c>
      <c r="K1498" s="10">
        <v>779.6</v>
      </c>
      <c r="L1498" s="9">
        <v>779.6</v>
      </c>
      <c r="M1498" s="8">
        <v>1.2440954934252521E-2</v>
      </c>
      <c r="N1498" s="8">
        <v>0</v>
      </c>
      <c r="O1498" s="10">
        <v>61884.4</v>
      </c>
    </row>
    <row r="1499" spans="1:15" x14ac:dyDescent="0.25">
      <c r="A1499" s="6">
        <v>2019</v>
      </c>
      <c r="B1499" t="s">
        <v>158</v>
      </c>
      <c r="C1499" s="5">
        <v>29301</v>
      </c>
      <c r="D1499" t="s">
        <v>67</v>
      </c>
      <c r="E1499" s="9">
        <v>24226</v>
      </c>
      <c r="F1499" s="9">
        <v>24226</v>
      </c>
      <c r="G1499" s="10">
        <v>0</v>
      </c>
      <c r="H1499" s="9">
        <v>0</v>
      </c>
      <c r="I1499" s="9">
        <v>0</v>
      </c>
      <c r="J1499" s="10">
        <v>93.990000000000009</v>
      </c>
      <c r="K1499" s="10">
        <v>93.990000000000009</v>
      </c>
      <c r="L1499" s="9">
        <v>93.990000000000009</v>
      </c>
      <c r="M1499" s="8">
        <v>3.8797160075951459E-3</v>
      </c>
      <c r="N1499" s="8">
        <v>0</v>
      </c>
      <c r="O1499" s="10">
        <v>24132.01</v>
      </c>
    </row>
    <row r="1500" spans="1:15" x14ac:dyDescent="0.25">
      <c r="A1500" s="6">
        <v>2019</v>
      </c>
      <c r="B1500" t="s">
        <v>158</v>
      </c>
      <c r="C1500" s="5">
        <v>29401</v>
      </c>
      <c r="D1500" t="s">
        <v>66</v>
      </c>
      <c r="E1500" s="9">
        <v>20188</v>
      </c>
      <c r="F1500" s="9">
        <v>20188</v>
      </c>
      <c r="G1500" s="10">
        <v>0</v>
      </c>
      <c r="H1500" s="9">
        <v>0</v>
      </c>
      <c r="I1500" s="9">
        <v>0</v>
      </c>
      <c r="J1500" s="10">
        <v>0</v>
      </c>
      <c r="K1500" s="10">
        <v>0</v>
      </c>
      <c r="L1500" s="9">
        <v>0</v>
      </c>
      <c r="M1500" s="8">
        <v>0</v>
      </c>
      <c r="N1500" s="8">
        <v>0</v>
      </c>
      <c r="O1500" s="10">
        <v>20188</v>
      </c>
    </row>
    <row r="1501" spans="1:15" x14ac:dyDescent="0.25">
      <c r="A1501" s="6">
        <v>2019</v>
      </c>
      <c r="B1501" t="s">
        <v>158</v>
      </c>
      <c r="C1501" s="5">
        <v>29601</v>
      </c>
      <c r="D1501" t="s">
        <v>65</v>
      </c>
      <c r="E1501" s="9">
        <v>20188</v>
      </c>
      <c r="F1501" s="9">
        <v>20188</v>
      </c>
      <c r="G1501" s="10">
        <v>0</v>
      </c>
      <c r="H1501" s="9">
        <v>0</v>
      </c>
      <c r="I1501" s="9">
        <v>0</v>
      </c>
      <c r="J1501" s="10">
        <v>0</v>
      </c>
      <c r="K1501" s="10">
        <v>0</v>
      </c>
      <c r="L1501" s="9">
        <v>0</v>
      </c>
      <c r="M1501" s="8">
        <v>0</v>
      </c>
      <c r="N1501" s="8">
        <v>0</v>
      </c>
      <c r="O1501" s="10">
        <v>20188</v>
      </c>
    </row>
    <row r="1502" spans="1:15" x14ac:dyDescent="0.25">
      <c r="A1502" s="6">
        <v>2019</v>
      </c>
      <c r="B1502" t="s">
        <v>158</v>
      </c>
      <c r="C1502" s="5">
        <v>31101</v>
      </c>
      <c r="D1502" t="s">
        <v>64</v>
      </c>
      <c r="E1502" s="9">
        <v>1273546</v>
      </c>
      <c r="F1502" s="9">
        <v>1273546</v>
      </c>
      <c r="G1502" s="10">
        <v>813607</v>
      </c>
      <c r="H1502" s="9">
        <v>0</v>
      </c>
      <c r="I1502" s="9">
        <v>0</v>
      </c>
      <c r="J1502" s="10">
        <v>459939</v>
      </c>
      <c r="K1502" s="10">
        <v>1273546</v>
      </c>
      <c r="L1502" s="9">
        <v>459939</v>
      </c>
      <c r="M1502" s="8">
        <v>1</v>
      </c>
      <c r="N1502" s="8">
        <v>0.56530855806304514</v>
      </c>
      <c r="O1502" s="10">
        <v>0</v>
      </c>
    </row>
    <row r="1503" spans="1:15" x14ac:dyDescent="0.25">
      <c r="A1503" s="6">
        <v>2019</v>
      </c>
      <c r="B1503" t="s">
        <v>158</v>
      </c>
      <c r="C1503" s="5">
        <v>31301</v>
      </c>
      <c r="D1503" t="s">
        <v>63</v>
      </c>
      <c r="E1503" s="9">
        <v>360500</v>
      </c>
      <c r="F1503" s="9">
        <v>360500</v>
      </c>
      <c r="G1503" s="10">
        <v>290055</v>
      </c>
      <c r="H1503" s="9">
        <v>0</v>
      </c>
      <c r="I1503" s="9">
        <v>0</v>
      </c>
      <c r="J1503" s="10">
        <v>70445</v>
      </c>
      <c r="K1503" s="10">
        <v>360500</v>
      </c>
      <c r="L1503" s="9">
        <v>70445</v>
      </c>
      <c r="M1503" s="8">
        <v>1</v>
      </c>
      <c r="N1503" s="8">
        <v>0.24286773198186551</v>
      </c>
      <c r="O1503" s="10">
        <v>0</v>
      </c>
    </row>
    <row r="1504" spans="1:15" x14ac:dyDescent="0.25">
      <c r="A1504" s="6">
        <v>2019</v>
      </c>
      <c r="B1504" t="s">
        <v>158</v>
      </c>
      <c r="C1504" s="5">
        <v>31401</v>
      </c>
      <c r="D1504" t="s">
        <v>62</v>
      </c>
      <c r="E1504" s="9">
        <v>274125</v>
      </c>
      <c r="F1504" s="9">
        <v>274125</v>
      </c>
      <c r="G1504" s="10">
        <v>226309.5</v>
      </c>
      <c r="H1504" s="9">
        <v>0</v>
      </c>
      <c r="I1504" s="9">
        <v>0</v>
      </c>
      <c r="J1504" s="10">
        <v>0</v>
      </c>
      <c r="K1504" s="10">
        <v>226309.5</v>
      </c>
      <c r="L1504" s="9">
        <v>0</v>
      </c>
      <c r="M1504" s="8">
        <v>0.82557045143638852</v>
      </c>
      <c r="N1504" s="8">
        <v>0</v>
      </c>
      <c r="O1504" s="10">
        <v>47815.5</v>
      </c>
    </row>
    <row r="1505" spans="1:15" x14ac:dyDescent="0.25">
      <c r="A1505" s="6">
        <v>2019</v>
      </c>
      <c r="B1505" t="s">
        <v>158</v>
      </c>
      <c r="C1505" s="5">
        <v>31501</v>
      </c>
      <c r="D1505" t="s">
        <v>61</v>
      </c>
      <c r="E1505" s="9">
        <v>12113</v>
      </c>
      <c r="F1505" s="9">
        <v>12113</v>
      </c>
      <c r="G1505" s="10">
        <v>0</v>
      </c>
      <c r="H1505" s="9">
        <v>0</v>
      </c>
      <c r="I1505" s="9">
        <v>0</v>
      </c>
      <c r="J1505" s="10">
        <v>1497</v>
      </c>
      <c r="K1505" s="10">
        <v>1497</v>
      </c>
      <c r="L1505" s="9">
        <v>1497</v>
      </c>
      <c r="M1505" s="8">
        <v>0.12358622967060183</v>
      </c>
      <c r="N1505" s="8">
        <v>0</v>
      </c>
      <c r="O1505" s="10">
        <v>10616</v>
      </c>
    </row>
    <row r="1506" spans="1:15" x14ac:dyDescent="0.25">
      <c r="A1506" s="6">
        <v>2019</v>
      </c>
      <c r="B1506" t="s">
        <v>158</v>
      </c>
      <c r="C1506" s="5">
        <v>31701</v>
      </c>
      <c r="D1506" t="s">
        <v>59</v>
      </c>
      <c r="E1506" s="9">
        <v>1215554</v>
      </c>
      <c r="F1506" s="9">
        <v>1215554</v>
      </c>
      <c r="G1506" s="10">
        <v>301058.28000000003</v>
      </c>
      <c r="H1506" s="9">
        <v>0</v>
      </c>
      <c r="I1506" s="9">
        <v>0</v>
      </c>
      <c r="J1506" s="10">
        <v>100352.76</v>
      </c>
      <c r="K1506" s="10">
        <v>401411.04000000004</v>
      </c>
      <c r="L1506" s="9">
        <v>100352.76</v>
      </c>
      <c r="M1506" s="8">
        <v>0.33022888329107553</v>
      </c>
      <c r="N1506" s="8">
        <v>0.33333333333333326</v>
      </c>
      <c r="O1506" s="10">
        <v>814142.96</v>
      </c>
    </row>
    <row r="1507" spans="1:15" x14ac:dyDescent="0.25">
      <c r="A1507" s="6">
        <v>2019</v>
      </c>
      <c r="B1507" t="s">
        <v>158</v>
      </c>
      <c r="C1507" s="5">
        <v>31801</v>
      </c>
      <c r="D1507" t="s">
        <v>58</v>
      </c>
      <c r="E1507" s="9">
        <v>445452</v>
      </c>
      <c r="F1507" s="9">
        <v>445452</v>
      </c>
      <c r="G1507" s="10">
        <v>0</v>
      </c>
      <c r="H1507" s="9">
        <v>0</v>
      </c>
      <c r="I1507" s="9">
        <v>160000</v>
      </c>
      <c r="J1507" s="10">
        <v>23692.78</v>
      </c>
      <c r="K1507" s="10">
        <v>183692.78</v>
      </c>
      <c r="L1507" s="9">
        <v>23692.78</v>
      </c>
      <c r="M1507" s="8">
        <v>0.41237390336108043</v>
      </c>
      <c r="N1507" s="8">
        <v>0</v>
      </c>
      <c r="O1507" s="10">
        <v>261759.22</v>
      </c>
    </row>
    <row r="1508" spans="1:15" x14ac:dyDescent="0.25">
      <c r="A1508" s="6">
        <v>2019</v>
      </c>
      <c r="B1508" t="s">
        <v>158</v>
      </c>
      <c r="C1508" s="5">
        <v>31902</v>
      </c>
      <c r="D1508" t="s">
        <v>57</v>
      </c>
      <c r="E1508" s="9">
        <v>73282</v>
      </c>
      <c r="F1508" s="9">
        <v>73282</v>
      </c>
      <c r="G1508" s="10">
        <v>0</v>
      </c>
      <c r="H1508" s="9">
        <v>0</v>
      </c>
      <c r="I1508" s="9">
        <v>0</v>
      </c>
      <c r="J1508" s="10">
        <v>0</v>
      </c>
      <c r="K1508" s="10">
        <v>0</v>
      </c>
      <c r="L1508" s="9">
        <v>0</v>
      </c>
      <c r="M1508" s="8">
        <v>0</v>
      </c>
      <c r="N1508" s="8">
        <v>0</v>
      </c>
      <c r="O1508" s="10">
        <v>73282</v>
      </c>
    </row>
    <row r="1509" spans="1:15" x14ac:dyDescent="0.25">
      <c r="A1509" s="6">
        <v>2019</v>
      </c>
      <c r="B1509" t="s">
        <v>158</v>
      </c>
      <c r="C1509" s="5">
        <v>32201</v>
      </c>
      <c r="D1509" t="s">
        <v>56</v>
      </c>
      <c r="E1509" s="9">
        <v>442392</v>
      </c>
      <c r="F1509" s="9">
        <v>442392</v>
      </c>
      <c r="G1509" s="10">
        <v>0</v>
      </c>
      <c r="H1509" s="9">
        <v>0</v>
      </c>
      <c r="I1509" s="9">
        <v>0</v>
      </c>
      <c r="J1509" s="10">
        <v>0</v>
      </c>
      <c r="K1509" s="10">
        <v>0</v>
      </c>
      <c r="L1509" s="9">
        <v>0</v>
      </c>
      <c r="M1509" s="8">
        <v>0</v>
      </c>
      <c r="N1509" s="8">
        <v>0</v>
      </c>
      <c r="O1509" s="10">
        <v>442392</v>
      </c>
    </row>
    <row r="1510" spans="1:15" x14ac:dyDescent="0.25">
      <c r="A1510" s="6">
        <v>2019</v>
      </c>
      <c r="B1510" t="s">
        <v>158</v>
      </c>
      <c r="C1510" s="5">
        <v>32301</v>
      </c>
      <c r="D1510" t="s">
        <v>55</v>
      </c>
      <c r="E1510" s="9">
        <v>10728369</v>
      </c>
      <c r="F1510" s="9">
        <v>10728369</v>
      </c>
      <c r="G1510" s="10">
        <v>7574022.6499999994</v>
      </c>
      <c r="H1510" s="9">
        <v>0</v>
      </c>
      <c r="I1510" s="9">
        <v>650000</v>
      </c>
      <c r="J1510" s="10">
        <v>1663508.5</v>
      </c>
      <c r="K1510" s="10">
        <v>9887531.1499999985</v>
      </c>
      <c r="L1510" s="9">
        <v>1663508.5</v>
      </c>
      <c r="M1510" s="8">
        <v>0.92162482013808422</v>
      </c>
      <c r="N1510" s="8">
        <v>0.21963342029350813</v>
      </c>
      <c r="O1510" s="10">
        <v>840837.85000000149</v>
      </c>
    </row>
    <row r="1511" spans="1:15" x14ac:dyDescent="0.25">
      <c r="A1511" s="6">
        <v>2019</v>
      </c>
      <c r="B1511" t="s">
        <v>158</v>
      </c>
      <c r="C1511" s="5">
        <v>32303</v>
      </c>
      <c r="D1511" t="s">
        <v>53</v>
      </c>
      <c r="E1511" s="9">
        <v>1255830</v>
      </c>
      <c r="F1511" s="9">
        <v>1255830</v>
      </c>
      <c r="G1511" s="10">
        <v>648440</v>
      </c>
      <c r="H1511" s="9">
        <v>0</v>
      </c>
      <c r="I1511" s="9">
        <v>0</v>
      </c>
      <c r="J1511" s="10">
        <v>129688</v>
      </c>
      <c r="K1511" s="10">
        <v>778128</v>
      </c>
      <c r="L1511" s="9">
        <v>129688</v>
      </c>
      <c r="M1511" s="8">
        <v>0.61961252717326387</v>
      </c>
      <c r="N1511" s="8">
        <v>0.2</v>
      </c>
      <c r="O1511" s="10">
        <v>477702</v>
      </c>
    </row>
    <row r="1512" spans="1:15" x14ac:dyDescent="0.25">
      <c r="A1512" s="6">
        <v>2019</v>
      </c>
      <c r="B1512" t="s">
        <v>158</v>
      </c>
      <c r="C1512" s="5">
        <v>32503</v>
      </c>
      <c r="D1512" t="s">
        <v>52</v>
      </c>
      <c r="E1512" s="9">
        <v>822661</v>
      </c>
      <c r="F1512" s="9">
        <v>822661</v>
      </c>
      <c r="G1512" s="10">
        <v>139914.56</v>
      </c>
      <c r="H1512" s="9">
        <v>0</v>
      </c>
      <c r="I1512" s="9">
        <v>401942.27</v>
      </c>
      <c r="J1512" s="10">
        <v>92465.919999999998</v>
      </c>
      <c r="K1512" s="10">
        <v>634322.75000000012</v>
      </c>
      <c r="L1512" s="9">
        <v>92465.919999999998</v>
      </c>
      <c r="M1512" s="8">
        <v>0.77106213859657879</v>
      </c>
      <c r="N1512" s="8">
        <v>0.66087417921337133</v>
      </c>
      <c r="O1512" s="10">
        <v>188338.24999999988</v>
      </c>
    </row>
    <row r="1513" spans="1:15" x14ac:dyDescent="0.25">
      <c r="A1513" s="6">
        <v>2019</v>
      </c>
      <c r="B1513" t="s">
        <v>158</v>
      </c>
      <c r="C1513" s="5">
        <v>32701</v>
      </c>
      <c r="D1513" t="s">
        <v>50</v>
      </c>
      <c r="E1513" s="9">
        <v>3897565</v>
      </c>
      <c r="F1513" s="9">
        <v>3897565</v>
      </c>
      <c r="G1513" s="10">
        <v>0</v>
      </c>
      <c r="H1513" s="9">
        <v>0</v>
      </c>
      <c r="I1513" s="9">
        <v>690489.14</v>
      </c>
      <c r="J1513" s="10">
        <v>996326.82</v>
      </c>
      <c r="K1513" s="10">
        <v>1686815.96</v>
      </c>
      <c r="L1513" s="9">
        <v>996326.82</v>
      </c>
      <c r="M1513" s="8">
        <v>0.43278712734745922</v>
      </c>
      <c r="N1513" s="8">
        <v>0</v>
      </c>
      <c r="O1513" s="10">
        <v>2210749.04</v>
      </c>
    </row>
    <row r="1514" spans="1:15" x14ac:dyDescent="0.25">
      <c r="A1514" s="6">
        <v>2019</v>
      </c>
      <c r="B1514" t="s">
        <v>158</v>
      </c>
      <c r="C1514" s="5">
        <v>33104</v>
      </c>
      <c r="D1514" t="s">
        <v>49</v>
      </c>
      <c r="E1514" s="9">
        <v>1319437</v>
      </c>
      <c r="F1514" s="9">
        <v>1319437</v>
      </c>
      <c r="G1514" s="10">
        <v>585372.48</v>
      </c>
      <c r="H1514" s="9">
        <v>0</v>
      </c>
      <c r="I1514" s="9">
        <v>546138.32999999996</v>
      </c>
      <c r="J1514" s="10">
        <v>187925.39</v>
      </c>
      <c r="K1514" s="10">
        <v>1319436.2000000002</v>
      </c>
      <c r="L1514" s="9">
        <v>187925.39</v>
      </c>
      <c r="M1514" s="8">
        <v>0.99999939368078972</v>
      </c>
      <c r="N1514" s="8">
        <v>0.32103557379397135</v>
      </c>
      <c r="O1514" s="10">
        <v>0.79999999981373549</v>
      </c>
    </row>
    <row r="1515" spans="1:15" x14ac:dyDescent="0.25">
      <c r="A1515" s="6">
        <v>2019</v>
      </c>
      <c r="B1515" t="s">
        <v>158</v>
      </c>
      <c r="C1515" s="5">
        <v>33301</v>
      </c>
      <c r="D1515" t="s">
        <v>48</v>
      </c>
      <c r="E1515" s="9">
        <v>4620133</v>
      </c>
      <c r="F1515" s="9">
        <v>4620133</v>
      </c>
      <c r="G1515" s="10">
        <v>0</v>
      </c>
      <c r="H1515" s="9">
        <v>0</v>
      </c>
      <c r="I1515" s="9">
        <v>2449597.02</v>
      </c>
      <c r="J1515" s="10">
        <v>0</v>
      </c>
      <c r="K1515" s="10">
        <v>2449597.02</v>
      </c>
      <c r="L1515" s="9">
        <v>0</v>
      </c>
      <c r="M1515" s="8">
        <v>0.53020054184587329</v>
      </c>
      <c r="N1515" s="8">
        <v>0</v>
      </c>
      <c r="O1515" s="10">
        <v>2170535.98</v>
      </c>
    </row>
    <row r="1516" spans="1:15" x14ac:dyDescent="0.25">
      <c r="A1516" s="6">
        <v>2019</v>
      </c>
      <c r="B1516" t="s">
        <v>158</v>
      </c>
      <c r="C1516" s="5">
        <v>33401</v>
      </c>
      <c r="D1516" t="s">
        <v>46</v>
      </c>
      <c r="E1516" s="9">
        <v>140766</v>
      </c>
      <c r="F1516" s="9">
        <v>140766</v>
      </c>
      <c r="G1516" s="10">
        <v>0</v>
      </c>
      <c r="H1516" s="9">
        <v>0</v>
      </c>
      <c r="I1516" s="9">
        <v>18000</v>
      </c>
      <c r="J1516" s="10">
        <v>50000</v>
      </c>
      <c r="K1516" s="10">
        <v>68000</v>
      </c>
      <c r="L1516" s="9">
        <v>50000</v>
      </c>
      <c r="M1516" s="8">
        <v>0.48307119616952959</v>
      </c>
      <c r="N1516" s="8">
        <v>0</v>
      </c>
      <c r="O1516" s="10">
        <v>72766</v>
      </c>
    </row>
    <row r="1517" spans="1:15" x14ac:dyDescent="0.25">
      <c r="A1517" s="6">
        <v>2019</v>
      </c>
      <c r="B1517" t="s">
        <v>158</v>
      </c>
      <c r="C1517" s="5">
        <v>33601</v>
      </c>
      <c r="D1517" t="s">
        <v>45</v>
      </c>
      <c r="E1517" s="9">
        <v>504700</v>
      </c>
      <c r="F1517" s="9">
        <v>504700</v>
      </c>
      <c r="G1517" s="10">
        <v>0</v>
      </c>
      <c r="H1517" s="9">
        <v>0</v>
      </c>
      <c r="I1517" s="9">
        <v>225620</v>
      </c>
      <c r="J1517" s="10">
        <v>0</v>
      </c>
      <c r="K1517" s="10">
        <v>225620</v>
      </c>
      <c r="L1517" s="9">
        <v>0</v>
      </c>
      <c r="M1517" s="8">
        <v>0.44703784426391918</v>
      </c>
      <c r="N1517" s="8">
        <v>0</v>
      </c>
      <c r="O1517" s="10">
        <v>279080</v>
      </c>
    </row>
    <row r="1518" spans="1:15" x14ac:dyDescent="0.25">
      <c r="A1518" s="6">
        <v>2019</v>
      </c>
      <c r="B1518" t="s">
        <v>158</v>
      </c>
      <c r="C1518" s="5">
        <v>33602</v>
      </c>
      <c r="D1518" t="s">
        <v>44</v>
      </c>
      <c r="E1518" s="9">
        <v>36338</v>
      </c>
      <c r="F1518" s="9">
        <v>36338</v>
      </c>
      <c r="G1518" s="10">
        <v>0</v>
      </c>
      <c r="H1518" s="9">
        <v>0</v>
      </c>
      <c r="I1518" s="9">
        <v>20000</v>
      </c>
      <c r="J1518" s="10">
        <v>0</v>
      </c>
      <c r="K1518" s="10">
        <v>20000</v>
      </c>
      <c r="L1518" s="9">
        <v>0</v>
      </c>
      <c r="M1518" s="8">
        <v>0.55038802355660743</v>
      </c>
      <c r="N1518" s="8">
        <v>0</v>
      </c>
      <c r="O1518" s="10">
        <v>16338</v>
      </c>
    </row>
    <row r="1519" spans="1:15" x14ac:dyDescent="0.25">
      <c r="A1519" s="6">
        <v>2019</v>
      </c>
      <c r="B1519" t="s">
        <v>158</v>
      </c>
      <c r="C1519" s="5">
        <v>33603</v>
      </c>
      <c r="D1519" t="s">
        <v>43</v>
      </c>
      <c r="E1519" s="9">
        <v>79743</v>
      </c>
      <c r="F1519" s="9">
        <v>79743</v>
      </c>
      <c r="G1519" s="10">
        <v>0</v>
      </c>
      <c r="H1519" s="9">
        <v>0</v>
      </c>
      <c r="I1519" s="9">
        <v>0</v>
      </c>
      <c r="J1519" s="10">
        <v>0</v>
      </c>
      <c r="K1519" s="10">
        <v>0</v>
      </c>
      <c r="L1519" s="9">
        <v>0</v>
      </c>
      <c r="M1519" s="8">
        <v>0</v>
      </c>
      <c r="N1519" s="8">
        <v>0</v>
      </c>
      <c r="O1519" s="10">
        <v>79743</v>
      </c>
    </row>
    <row r="1520" spans="1:15" x14ac:dyDescent="0.25">
      <c r="A1520" s="6">
        <v>2019</v>
      </c>
      <c r="B1520" t="s">
        <v>158</v>
      </c>
      <c r="C1520" s="5">
        <v>33604</v>
      </c>
      <c r="D1520" t="s">
        <v>42</v>
      </c>
      <c r="E1520" s="9">
        <v>650576</v>
      </c>
      <c r="F1520" s="9">
        <v>650576</v>
      </c>
      <c r="G1520" s="10">
        <v>0</v>
      </c>
      <c r="H1520" s="9">
        <v>0</v>
      </c>
      <c r="I1520" s="9">
        <v>478808.07999999996</v>
      </c>
      <c r="J1520" s="10">
        <v>121191.92000000001</v>
      </c>
      <c r="K1520" s="10">
        <v>600000</v>
      </c>
      <c r="L1520" s="9">
        <v>121191.92000000001</v>
      </c>
      <c r="M1520" s="8">
        <v>0.92225965913283003</v>
      </c>
      <c r="N1520" s="8">
        <v>0</v>
      </c>
      <c r="O1520" s="10">
        <v>50576</v>
      </c>
    </row>
    <row r="1521" spans="1:15" x14ac:dyDescent="0.25">
      <c r="A1521" s="6">
        <v>2019</v>
      </c>
      <c r="B1521" t="s">
        <v>158</v>
      </c>
      <c r="C1521" s="5">
        <v>33605</v>
      </c>
      <c r="D1521" t="s">
        <v>41</v>
      </c>
      <c r="E1521" s="9">
        <v>1451538</v>
      </c>
      <c r="F1521" s="9">
        <v>1451538</v>
      </c>
      <c r="G1521" s="10">
        <v>0</v>
      </c>
      <c r="H1521" s="9">
        <v>0</v>
      </c>
      <c r="I1521" s="9">
        <v>555360</v>
      </c>
      <c r="J1521" s="10">
        <v>32640</v>
      </c>
      <c r="K1521" s="10">
        <v>588000</v>
      </c>
      <c r="L1521" s="9">
        <v>32640</v>
      </c>
      <c r="M1521" s="8">
        <v>0.40508756918523664</v>
      </c>
      <c r="N1521" s="8">
        <v>0</v>
      </c>
      <c r="O1521" s="10">
        <v>863538</v>
      </c>
    </row>
    <row r="1522" spans="1:15" x14ac:dyDescent="0.25">
      <c r="A1522" s="6">
        <v>2019</v>
      </c>
      <c r="B1522" t="s">
        <v>158</v>
      </c>
      <c r="C1522" s="5">
        <v>33801</v>
      </c>
      <c r="D1522" t="s">
        <v>40</v>
      </c>
      <c r="E1522" s="9">
        <v>3660084</v>
      </c>
      <c r="F1522" s="9">
        <v>3660084</v>
      </c>
      <c r="G1522" s="10">
        <v>0</v>
      </c>
      <c r="H1522" s="9">
        <v>0</v>
      </c>
      <c r="I1522" s="9">
        <v>10000</v>
      </c>
      <c r="J1522" s="10">
        <v>602272</v>
      </c>
      <c r="K1522" s="10">
        <v>612272</v>
      </c>
      <c r="L1522" s="9">
        <v>602272</v>
      </c>
      <c r="M1522" s="8">
        <v>0.16728359239842583</v>
      </c>
      <c r="N1522" s="8">
        <v>0</v>
      </c>
      <c r="O1522" s="10">
        <v>3047812</v>
      </c>
    </row>
    <row r="1523" spans="1:15" x14ac:dyDescent="0.25">
      <c r="A1523" s="6">
        <v>2019</v>
      </c>
      <c r="B1523" t="s">
        <v>158</v>
      </c>
      <c r="C1523" s="5">
        <v>33901</v>
      </c>
      <c r="D1523" t="s">
        <v>39</v>
      </c>
      <c r="E1523" s="9">
        <v>11833054</v>
      </c>
      <c r="F1523" s="9">
        <v>11833054</v>
      </c>
      <c r="G1523" s="10">
        <v>12146678.860000003</v>
      </c>
      <c r="H1523" s="9">
        <v>0</v>
      </c>
      <c r="I1523" s="9">
        <v>1953338.8900000008</v>
      </c>
      <c r="J1523" s="10">
        <v>4862158.5699999966</v>
      </c>
      <c r="K1523" s="10">
        <v>18962176.32</v>
      </c>
      <c r="L1523" s="9">
        <v>4862158.5699999966</v>
      </c>
      <c r="M1523" s="8">
        <v>1.6024752629371928</v>
      </c>
      <c r="N1523" s="8">
        <v>0.40028707649557432</v>
      </c>
      <c r="O1523" s="10">
        <v>-7129122.3200000003</v>
      </c>
    </row>
    <row r="1524" spans="1:15" x14ac:dyDescent="0.25">
      <c r="A1524" s="6">
        <v>2019</v>
      </c>
      <c r="B1524" t="s">
        <v>158</v>
      </c>
      <c r="C1524" s="5">
        <v>33903</v>
      </c>
      <c r="D1524" t="s">
        <v>38</v>
      </c>
      <c r="E1524" s="9">
        <v>1464493</v>
      </c>
      <c r="F1524" s="9">
        <v>1464493</v>
      </c>
      <c r="G1524" s="10">
        <v>229964.2</v>
      </c>
      <c r="H1524" s="9">
        <v>0</v>
      </c>
      <c r="I1524" s="9">
        <v>527777.6</v>
      </c>
      <c r="J1524" s="10">
        <v>61319.77</v>
      </c>
      <c r="K1524" s="10">
        <v>819061.57000000007</v>
      </c>
      <c r="L1524" s="9">
        <v>61319.77</v>
      </c>
      <c r="M1524" s="8">
        <v>0.55927994876042431</v>
      </c>
      <c r="N1524" s="8">
        <v>0.26664920017985405</v>
      </c>
      <c r="O1524" s="10">
        <v>645431.42999999993</v>
      </c>
    </row>
    <row r="1525" spans="1:15" x14ac:dyDescent="0.25">
      <c r="A1525" s="6">
        <v>2019</v>
      </c>
      <c r="B1525" t="s">
        <v>158</v>
      </c>
      <c r="C1525" s="5">
        <v>34101</v>
      </c>
      <c r="D1525" t="s">
        <v>37</v>
      </c>
      <c r="E1525" s="9">
        <v>302820</v>
      </c>
      <c r="F1525" s="9">
        <v>302820</v>
      </c>
      <c r="G1525" s="10">
        <v>0</v>
      </c>
      <c r="H1525" s="9">
        <v>0</v>
      </c>
      <c r="I1525" s="9">
        <v>1300</v>
      </c>
      <c r="J1525" s="10">
        <v>12477.48</v>
      </c>
      <c r="K1525" s="10">
        <v>13777.48</v>
      </c>
      <c r="L1525" s="9">
        <v>12477.48</v>
      </c>
      <c r="M1525" s="8">
        <v>4.549725909781388E-2</v>
      </c>
      <c r="N1525" s="8">
        <v>0</v>
      </c>
      <c r="O1525" s="10">
        <v>289042.52</v>
      </c>
    </row>
    <row r="1526" spans="1:15" x14ac:dyDescent="0.25">
      <c r="A1526" s="6">
        <v>2019</v>
      </c>
      <c r="B1526" t="s">
        <v>158</v>
      </c>
      <c r="C1526" s="5">
        <v>34401</v>
      </c>
      <c r="D1526" t="s">
        <v>36</v>
      </c>
      <c r="E1526" s="9">
        <v>80752</v>
      </c>
      <c r="F1526" s="9">
        <v>80752</v>
      </c>
      <c r="G1526" s="10">
        <v>0</v>
      </c>
      <c r="H1526" s="9">
        <v>0</v>
      </c>
      <c r="I1526" s="9">
        <v>0</v>
      </c>
      <c r="J1526" s="10">
        <v>0</v>
      </c>
      <c r="K1526" s="10">
        <v>0</v>
      </c>
      <c r="L1526" s="9">
        <v>0</v>
      </c>
      <c r="M1526" s="8">
        <v>0</v>
      </c>
      <c r="N1526" s="8">
        <v>0</v>
      </c>
      <c r="O1526" s="10">
        <v>80752</v>
      </c>
    </row>
    <row r="1527" spans="1:15" x14ac:dyDescent="0.25">
      <c r="A1527" s="6">
        <v>2019</v>
      </c>
      <c r="B1527" t="s">
        <v>158</v>
      </c>
      <c r="C1527" s="5">
        <v>34501</v>
      </c>
      <c r="D1527" t="s">
        <v>35</v>
      </c>
      <c r="E1527" s="9">
        <v>504700</v>
      </c>
      <c r="F1527" s="9">
        <v>504700</v>
      </c>
      <c r="G1527" s="10">
        <v>356706.88</v>
      </c>
      <c r="H1527" s="9">
        <v>0</v>
      </c>
      <c r="I1527" s="9">
        <v>43293.119999999995</v>
      </c>
      <c r="J1527" s="10">
        <v>53021.59</v>
      </c>
      <c r="K1527" s="10">
        <v>453021.58999999997</v>
      </c>
      <c r="L1527" s="9">
        <v>53021.59</v>
      </c>
      <c r="M1527" s="8">
        <v>0.89760568654646322</v>
      </c>
      <c r="N1527" s="8">
        <v>0.14864190452396095</v>
      </c>
      <c r="O1527" s="10">
        <v>51678.410000000033</v>
      </c>
    </row>
    <row r="1528" spans="1:15" x14ac:dyDescent="0.25">
      <c r="A1528" s="6">
        <v>2019</v>
      </c>
      <c r="B1528" t="s">
        <v>158</v>
      </c>
      <c r="C1528" s="5">
        <v>34601</v>
      </c>
      <c r="D1528" t="s">
        <v>34</v>
      </c>
      <c r="E1528" s="9">
        <v>1514</v>
      </c>
      <c r="F1528" s="9">
        <v>1514</v>
      </c>
      <c r="G1528" s="10">
        <v>0</v>
      </c>
      <c r="H1528" s="9">
        <v>0</v>
      </c>
      <c r="I1528" s="9">
        <v>0</v>
      </c>
      <c r="J1528" s="10">
        <v>0</v>
      </c>
      <c r="K1528" s="10">
        <v>0</v>
      </c>
      <c r="L1528" s="9">
        <v>0</v>
      </c>
      <c r="M1528" s="8">
        <v>0</v>
      </c>
      <c r="N1528" s="8">
        <v>0</v>
      </c>
      <c r="O1528" s="10">
        <v>1514</v>
      </c>
    </row>
    <row r="1529" spans="1:15" x14ac:dyDescent="0.25">
      <c r="A1529" s="6">
        <v>2019</v>
      </c>
      <c r="B1529" t="s">
        <v>158</v>
      </c>
      <c r="C1529" s="5">
        <v>34701</v>
      </c>
      <c r="D1529" t="s">
        <v>33</v>
      </c>
      <c r="E1529" s="9">
        <v>201880</v>
      </c>
      <c r="F1529" s="9">
        <v>201880</v>
      </c>
      <c r="G1529" s="10">
        <v>0</v>
      </c>
      <c r="H1529" s="9">
        <v>0</v>
      </c>
      <c r="I1529" s="9">
        <v>39000</v>
      </c>
      <c r="J1529" s="10">
        <v>0</v>
      </c>
      <c r="K1529" s="10">
        <v>39000</v>
      </c>
      <c r="L1529" s="9">
        <v>0</v>
      </c>
      <c r="M1529" s="8">
        <v>0.19318406974440261</v>
      </c>
      <c r="N1529" s="8">
        <v>0</v>
      </c>
      <c r="O1529" s="10">
        <v>162880</v>
      </c>
    </row>
    <row r="1530" spans="1:15" x14ac:dyDescent="0.25">
      <c r="A1530" s="6">
        <v>2019</v>
      </c>
      <c r="B1530" t="s">
        <v>158</v>
      </c>
      <c r="C1530" s="5">
        <v>35101</v>
      </c>
      <c r="D1530" t="s">
        <v>32</v>
      </c>
      <c r="E1530" s="9">
        <v>79743</v>
      </c>
      <c r="F1530" s="9">
        <v>79743</v>
      </c>
      <c r="G1530" s="10">
        <v>0</v>
      </c>
      <c r="H1530" s="9">
        <v>0</v>
      </c>
      <c r="I1530" s="9">
        <v>0</v>
      </c>
      <c r="J1530" s="10">
        <v>0</v>
      </c>
      <c r="K1530" s="10">
        <v>0</v>
      </c>
      <c r="L1530" s="9">
        <v>0</v>
      </c>
      <c r="M1530" s="8">
        <v>0</v>
      </c>
      <c r="N1530" s="8">
        <v>0</v>
      </c>
      <c r="O1530" s="10">
        <v>79743</v>
      </c>
    </row>
    <row r="1531" spans="1:15" x14ac:dyDescent="0.25">
      <c r="A1531" s="6">
        <v>2019</v>
      </c>
      <c r="B1531" t="s">
        <v>158</v>
      </c>
      <c r="C1531" s="5">
        <v>35201</v>
      </c>
      <c r="D1531" t="s">
        <v>31</v>
      </c>
      <c r="E1531" s="9">
        <v>605640</v>
      </c>
      <c r="F1531" s="9">
        <v>605640</v>
      </c>
      <c r="G1531" s="10">
        <v>0</v>
      </c>
      <c r="H1531" s="9">
        <v>0</v>
      </c>
      <c r="I1531" s="9">
        <v>0</v>
      </c>
      <c r="J1531" s="10">
        <v>0</v>
      </c>
      <c r="K1531" s="10">
        <v>0</v>
      </c>
      <c r="L1531" s="9">
        <v>0</v>
      </c>
      <c r="M1531" s="8">
        <v>0</v>
      </c>
      <c r="N1531" s="8">
        <v>0</v>
      </c>
      <c r="O1531" s="10">
        <v>605640</v>
      </c>
    </row>
    <row r="1532" spans="1:15" x14ac:dyDescent="0.25">
      <c r="A1532" s="6">
        <v>2019</v>
      </c>
      <c r="B1532" t="s">
        <v>158</v>
      </c>
      <c r="C1532" s="5">
        <v>35301</v>
      </c>
      <c r="D1532" t="s">
        <v>30</v>
      </c>
      <c r="E1532" s="9">
        <v>850269</v>
      </c>
      <c r="F1532" s="9">
        <v>850269</v>
      </c>
      <c r="G1532" s="10">
        <v>0</v>
      </c>
      <c r="H1532" s="9">
        <v>0</v>
      </c>
      <c r="I1532" s="9">
        <v>493379.07</v>
      </c>
      <c r="J1532" s="10">
        <v>0</v>
      </c>
      <c r="K1532" s="10">
        <v>493379.07</v>
      </c>
      <c r="L1532" s="9">
        <v>0</v>
      </c>
      <c r="M1532" s="8">
        <v>0.58026232874537353</v>
      </c>
      <c r="N1532" s="8">
        <v>0</v>
      </c>
      <c r="O1532" s="10">
        <v>356889.93</v>
      </c>
    </row>
    <row r="1533" spans="1:15" x14ac:dyDescent="0.25">
      <c r="A1533" s="6">
        <v>2019</v>
      </c>
      <c r="B1533" t="s">
        <v>158</v>
      </c>
      <c r="C1533" s="5">
        <v>35501</v>
      </c>
      <c r="D1533" t="s">
        <v>29</v>
      </c>
      <c r="E1533" s="9">
        <v>131222</v>
      </c>
      <c r="F1533" s="9">
        <v>131222</v>
      </c>
      <c r="G1533" s="10">
        <v>0</v>
      </c>
      <c r="H1533" s="9">
        <v>0</v>
      </c>
      <c r="I1533" s="9">
        <v>0</v>
      </c>
      <c r="J1533" s="10">
        <v>3282.99</v>
      </c>
      <c r="K1533" s="10">
        <v>3282.99</v>
      </c>
      <c r="L1533" s="9">
        <v>3282.99</v>
      </c>
      <c r="M1533" s="8">
        <v>2.5018594443004982E-2</v>
      </c>
      <c r="N1533" s="8">
        <v>0</v>
      </c>
      <c r="O1533" s="10">
        <v>127939.01</v>
      </c>
    </row>
    <row r="1534" spans="1:15" x14ac:dyDescent="0.25">
      <c r="A1534" s="6">
        <v>2019</v>
      </c>
      <c r="B1534" t="s">
        <v>158</v>
      </c>
      <c r="C1534" s="5">
        <v>35701</v>
      </c>
      <c r="D1534" t="s">
        <v>28</v>
      </c>
      <c r="E1534" s="9">
        <v>782285</v>
      </c>
      <c r="F1534" s="9">
        <v>782285</v>
      </c>
      <c r="G1534" s="10">
        <v>0</v>
      </c>
      <c r="H1534" s="9">
        <v>0</v>
      </c>
      <c r="I1534" s="9">
        <v>148780.10999999999</v>
      </c>
      <c r="J1534" s="10">
        <v>0</v>
      </c>
      <c r="K1534" s="10">
        <v>148780.10999999999</v>
      </c>
      <c r="L1534" s="9">
        <v>0</v>
      </c>
      <c r="M1534" s="8">
        <v>0.19018658161667421</v>
      </c>
      <c r="N1534" s="8">
        <v>0</v>
      </c>
      <c r="O1534" s="10">
        <v>633504.89</v>
      </c>
    </row>
    <row r="1535" spans="1:15" x14ac:dyDescent="0.25">
      <c r="A1535" s="6">
        <v>2019</v>
      </c>
      <c r="B1535" t="s">
        <v>158</v>
      </c>
      <c r="C1535" s="5">
        <v>35801</v>
      </c>
      <c r="D1535" t="s">
        <v>27</v>
      </c>
      <c r="E1535" s="9">
        <v>3903736</v>
      </c>
      <c r="F1535" s="9">
        <v>3903736</v>
      </c>
      <c r="G1535" s="10">
        <v>834674.58000000007</v>
      </c>
      <c r="H1535" s="9">
        <v>0</v>
      </c>
      <c r="I1535" s="9">
        <v>3019060.44</v>
      </c>
      <c r="J1535" s="10">
        <v>2000</v>
      </c>
      <c r="K1535" s="10">
        <v>3855735.02</v>
      </c>
      <c r="L1535" s="9">
        <v>2000</v>
      </c>
      <c r="M1535" s="8">
        <v>0.98770383550526986</v>
      </c>
      <c r="N1535" s="8">
        <v>2.3961434167553059E-3</v>
      </c>
      <c r="O1535" s="10">
        <v>48000.979999999981</v>
      </c>
    </row>
    <row r="1536" spans="1:15" x14ac:dyDescent="0.25">
      <c r="A1536" s="6">
        <v>2019</v>
      </c>
      <c r="B1536" t="s">
        <v>158</v>
      </c>
      <c r="C1536" s="5">
        <v>35901</v>
      </c>
      <c r="D1536" t="s">
        <v>26</v>
      </c>
      <c r="E1536" s="9">
        <v>403760</v>
      </c>
      <c r="F1536" s="9">
        <v>403760</v>
      </c>
      <c r="G1536" s="10">
        <v>0</v>
      </c>
      <c r="H1536" s="9">
        <v>0</v>
      </c>
      <c r="I1536" s="9">
        <v>36800</v>
      </c>
      <c r="J1536" s="10">
        <v>3678.14</v>
      </c>
      <c r="K1536" s="10">
        <v>40478.14</v>
      </c>
      <c r="L1536" s="9">
        <v>3678.14</v>
      </c>
      <c r="M1536" s="8">
        <v>0.10025297206261145</v>
      </c>
      <c r="N1536" s="8">
        <v>0</v>
      </c>
      <c r="O1536" s="10">
        <v>363281.86</v>
      </c>
    </row>
    <row r="1537" spans="1:15" x14ac:dyDescent="0.25">
      <c r="A1537" s="6">
        <v>2019</v>
      </c>
      <c r="B1537" t="s">
        <v>158</v>
      </c>
      <c r="C1537" s="5">
        <v>37101</v>
      </c>
      <c r="D1537" t="s">
        <v>24</v>
      </c>
      <c r="E1537" s="9">
        <v>302820</v>
      </c>
      <c r="F1537" s="9">
        <v>302820</v>
      </c>
      <c r="G1537" s="10">
        <v>143137</v>
      </c>
      <c r="H1537" s="9">
        <v>0</v>
      </c>
      <c r="I1537" s="9">
        <v>0</v>
      </c>
      <c r="J1537" s="10">
        <v>0</v>
      </c>
      <c r="K1537" s="10">
        <v>143137</v>
      </c>
      <c r="L1537" s="9">
        <v>0</v>
      </c>
      <c r="M1537" s="8">
        <v>0.4726801400171719</v>
      </c>
      <c r="N1537" s="8">
        <v>0</v>
      </c>
      <c r="O1537" s="10">
        <v>159683</v>
      </c>
    </row>
    <row r="1538" spans="1:15" x14ac:dyDescent="0.25">
      <c r="A1538" s="6">
        <v>2019</v>
      </c>
      <c r="B1538" t="s">
        <v>158</v>
      </c>
      <c r="C1538" s="5">
        <v>37104</v>
      </c>
      <c r="D1538" t="s">
        <v>23</v>
      </c>
      <c r="E1538" s="9">
        <v>151410</v>
      </c>
      <c r="F1538" s="9">
        <v>151410</v>
      </c>
      <c r="G1538" s="10">
        <v>125304</v>
      </c>
      <c r="H1538" s="9">
        <v>0</v>
      </c>
      <c r="I1538" s="9">
        <v>0</v>
      </c>
      <c r="J1538" s="10">
        <v>0</v>
      </c>
      <c r="K1538" s="10">
        <v>125304</v>
      </c>
      <c r="L1538" s="9">
        <v>0</v>
      </c>
      <c r="M1538" s="8">
        <v>0.82758074103427781</v>
      </c>
      <c r="N1538" s="8">
        <v>0</v>
      </c>
      <c r="O1538" s="10">
        <v>26106</v>
      </c>
    </row>
    <row r="1539" spans="1:15" x14ac:dyDescent="0.25">
      <c r="A1539" s="6">
        <v>2019</v>
      </c>
      <c r="B1539" t="s">
        <v>158</v>
      </c>
      <c r="C1539" s="5">
        <v>37106</v>
      </c>
      <c r="D1539" t="s">
        <v>22</v>
      </c>
      <c r="E1539" s="9">
        <v>483016</v>
      </c>
      <c r="F1539" s="9">
        <v>483016</v>
      </c>
      <c r="G1539" s="10">
        <v>413143.39999999997</v>
      </c>
      <c r="H1539" s="9">
        <v>0</v>
      </c>
      <c r="I1539" s="9">
        <v>0</v>
      </c>
      <c r="J1539" s="10">
        <v>53329</v>
      </c>
      <c r="K1539" s="10">
        <v>466472.39999999997</v>
      </c>
      <c r="L1539" s="9">
        <v>53329</v>
      </c>
      <c r="M1539" s="8">
        <v>0.96574937476191258</v>
      </c>
      <c r="N1539" s="8">
        <v>0.12908108903591345</v>
      </c>
      <c r="O1539" s="10">
        <v>16543.600000000035</v>
      </c>
    </row>
    <row r="1540" spans="1:15" x14ac:dyDescent="0.25">
      <c r="A1540" s="6">
        <v>2019</v>
      </c>
      <c r="B1540" t="s">
        <v>158</v>
      </c>
      <c r="C1540" s="5">
        <v>37201</v>
      </c>
      <c r="D1540" t="s">
        <v>21</v>
      </c>
      <c r="E1540" s="9">
        <v>115072</v>
      </c>
      <c r="F1540" s="9">
        <v>115072</v>
      </c>
      <c r="G1540" s="10">
        <v>5000</v>
      </c>
      <c r="H1540" s="9">
        <v>0</v>
      </c>
      <c r="I1540" s="9">
        <v>0</v>
      </c>
      <c r="J1540" s="10">
        <v>11673.41</v>
      </c>
      <c r="K1540" s="10">
        <v>16673.41</v>
      </c>
      <c r="L1540" s="9">
        <v>11673.41</v>
      </c>
      <c r="M1540" s="8">
        <v>0.14489545675750834</v>
      </c>
      <c r="N1540" s="8">
        <v>2.3346819999999999</v>
      </c>
      <c r="O1540" s="10">
        <v>98398.59</v>
      </c>
    </row>
    <row r="1541" spans="1:15" x14ac:dyDescent="0.25">
      <c r="A1541" s="6">
        <v>2019</v>
      </c>
      <c r="B1541" t="s">
        <v>158</v>
      </c>
      <c r="C1541" s="5">
        <v>37204</v>
      </c>
      <c r="D1541" t="s">
        <v>20</v>
      </c>
      <c r="E1541" s="9">
        <v>17765</v>
      </c>
      <c r="F1541" s="9">
        <v>17765</v>
      </c>
      <c r="G1541" s="10">
        <v>5000</v>
      </c>
      <c r="H1541" s="9">
        <v>0</v>
      </c>
      <c r="I1541" s="9">
        <v>0</v>
      </c>
      <c r="J1541" s="10">
        <v>0</v>
      </c>
      <c r="K1541" s="10">
        <v>5000</v>
      </c>
      <c r="L1541" s="9">
        <v>0</v>
      </c>
      <c r="M1541" s="8">
        <v>0.28145229383619474</v>
      </c>
      <c r="N1541" s="8">
        <v>0</v>
      </c>
      <c r="O1541" s="10">
        <v>12765</v>
      </c>
    </row>
    <row r="1542" spans="1:15" x14ac:dyDescent="0.25">
      <c r="A1542" s="6">
        <v>2019</v>
      </c>
      <c r="B1542" t="s">
        <v>158</v>
      </c>
      <c r="C1542" s="5">
        <v>37501</v>
      </c>
      <c r="D1542" t="s">
        <v>19</v>
      </c>
      <c r="E1542" s="9">
        <v>166551</v>
      </c>
      <c r="F1542" s="9">
        <v>166551</v>
      </c>
      <c r="G1542" s="10">
        <v>7000</v>
      </c>
      <c r="H1542" s="9">
        <v>0</v>
      </c>
      <c r="I1542" s="9">
        <v>0</v>
      </c>
      <c r="J1542" s="10">
        <v>2940</v>
      </c>
      <c r="K1542" s="10">
        <v>9940</v>
      </c>
      <c r="L1542" s="9">
        <v>2940</v>
      </c>
      <c r="M1542" s="8">
        <v>5.9681418904719875E-2</v>
      </c>
      <c r="N1542" s="8">
        <v>0.42</v>
      </c>
      <c r="O1542" s="10">
        <v>156611</v>
      </c>
    </row>
    <row r="1543" spans="1:15" x14ac:dyDescent="0.25">
      <c r="A1543" s="6">
        <v>2019</v>
      </c>
      <c r="B1543" t="s">
        <v>158</v>
      </c>
      <c r="C1543" s="5">
        <v>37504</v>
      </c>
      <c r="D1543" t="s">
        <v>18</v>
      </c>
      <c r="E1543" s="9">
        <v>131222</v>
      </c>
      <c r="F1543" s="9">
        <v>131222</v>
      </c>
      <c r="G1543" s="10">
        <v>7000</v>
      </c>
      <c r="H1543" s="9">
        <v>0</v>
      </c>
      <c r="I1543" s="9">
        <v>0</v>
      </c>
      <c r="J1543" s="10">
        <v>0</v>
      </c>
      <c r="K1543" s="10">
        <v>7000</v>
      </c>
      <c r="L1543" s="9">
        <v>0</v>
      </c>
      <c r="M1543" s="8">
        <v>5.3344713538888297E-2</v>
      </c>
      <c r="N1543" s="8">
        <v>0</v>
      </c>
      <c r="O1543" s="10">
        <v>124222</v>
      </c>
    </row>
    <row r="1544" spans="1:15" x14ac:dyDescent="0.25">
      <c r="A1544" s="6">
        <v>2019</v>
      </c>
      <c r="B1544" t="s">
        <v>158</v>
      </c>
      <c r="C1544" s="5">
        <v>37602</v>
      </c>
      <c r="D1544" t="s">
        <v>17</v>
      </c>
      <c r="E1544" s="9">
        <v>537612</v>
      </c>
      <c r="F1544" s="9">
        <v>537612</v>
      </c>
      <c r="G1544" s="10">
        <v>15000</v>
      </c>
      <c r="H1544" s="9">
        <v>0</v>
      </c>
      <c r="I1544" s="9">
        <v>0</v>
      </c>
      <c r="J1544" s="10">
        <v>31630.2</v>
      </c>
      <c r="K1544" s="10">
        <v>46630.2</v>
      </c>
      <c r="L1544" s="9">
        <v>31630.2</v>
      </c>
      <c r="M1544" s="8">
        <v>8.6735787147608309E-2</v>
      </c>
      <c r="N1544" s="8">
        <v>2.1086800000000001</v>
      </c>
      <c r="O1544" s="10">
        <v>490981.8</v>
      </c>
    </row>
    <row r="1545" spans="1:15" x14ac:dyDescent="0.25">
      <c r="A1545" s="6">
        <v>2019</v>
      </c>
      <c r="B1545" t="s">
        <v>158</v>
      </c>
      <c r="C1545" s="5">
        <v>38301</v>
      </c>
      <c r="D1545" t="s">
        <v>16</v>
      </c>
      <c r="E1545" s="9">
        <v>325531</v>
      </c>
      <c r="F1545" s="9">
        <v>325531</v>
      </c>
      <c r="G1545" s="10">
        <v>0</v>
      </c>
      <c r="H1545" s="9">
        <v>0</v>
      </c>
      <c r="I1545" s="9">
        <v>0</v>
      </c>
      <c r="J1545" s="10">
        <v>0</v>
      </c>
      <c r="K1545" s="10">
        <v>0</v>
      </c>
      <c r="L1545" s="9">
        <v>0</v>
      </c>
      <c r="M1545" s="8">
        <v>0</v>
      </c>
      <c r="N1545" s="8">
        <v>0</v>
      </c>
      <c r="O1545" s="10">
        <v>325531</v>
      </c>
    </row>
    <row r="1546" spans="1:15" x14ac:dyDescent="0.25">
      <c r="A1546" s="6">
        <v>2019</v>
      </c>
      <c r="B1546" t="s">
        <v>158</v>
      </c>
      <c r="C1546" s="5">
        <v>38401</v>
      </c>
      <c r="D1546" t="s">
        <v>15</v>
      </c>
      <c r="E1546" s="9">
        <v>680072</v>
      </c>
      <c r="F1546" s="9">
        <v>680072</v>
      </c>
      <c r="G1546" s="10">
        <v>0</v>
      </c>
      <c r="H1546" s="9">
        <v>0</v>
      </c>
      <c r="I1546" s="9">
        <v>374705.2</v>
      </c>
      <c r="J1546" s="10">
        <v>171825.24</v>
      </c>
      <c r="K1546" s="10">
        <v>546530.43999999994</v>
      </c>
      <c r="L1546" s="9">
        <v>171825.24</v>
      </c>
      <c r="M1546" s="8">
        <v>0.80363614440823905</v>
      </c>
      <c r="N1546" s="8">
        <v>0</v>
      </c>
      <c r="O1546" s="10">
        <v>133541.56000000006</v>
      </c>
    </row>
    <row r="1547" spans="1:15" x14ac:dyDescent="0.25">
      <c r="A1547" s="6">
        <v>2019</v>
      </c>
      <c r="B1547" t="s">
        <v>158</v>
      </c>
      <c r="C1547" s="5">
        <v>38501</v>
      </c>
      <c r="D1547" t="s">
        <v>14</v>
      </c>
      <c r="E1547" s="9">
        <v>50470</v>
      </c>
      <c r="F1547" s="9">
        <v>50470</v>
      </c>
      <c r="G1547" s="10">
        <v>0</v>
      </c>
      <c r="H1547" s="9">
        <v>0</v>
      </c>
      <c r="I1547" s="9">
        <v>0</v>
      </c>
      <c r="J1547" s="10">
        <v>0</v>
      </c>
      <c r="K1547" s="10">
        <v>0</v>
      </c>
      <c r="L1547" s="9">
        <v>0</v>
      </c>
      <c r="M1547" s="8">
        <v>0</v>
      </c>
      <c r="N1547" s="8">
        <v>0</v>
      </c>
      <c r="O1547" s="10">
        <v>50470</v>
      </c>
    </row>
    <row r="1548" spans="1:15" x14ac:dyDescent="0.25">
      <c r="A1548" s="6">
        <v>2019</v>
      </c>
      <c r="B1548" t="s">
        <v>158</v>
      </c>
      <c r="C1548" s="5">
        <v>39202</v>
      </c>
      <c r="D1548" t="s">
        <v>13</v>
      </c>
      <c r="E1548" s="9">
        <v>310030</v>
      </c>
      <c r="F1548" s="9">
        <v>310030</v>
      </c>
      <c r="G1548" s="10">
        <v>0</v>
      </c>
      <c r="H1548" s="9">
        <v>0</v>
      </c>
      <c r="I1548" s="9">
        <v>0</v>
      </c>
      <c r="J1548" s="10">
        <v>5497</v>
      </c>
      <c r="K1548" s="10">
        <v>5497</v>
      </c>
      <c r="L1548" s="9">
        <v>5497</v>
      </c>
      <c r="M1548" s="8">
        <v>1.7730542205593006E-2</v>
      </c>
      <c r="N1548" s="8">
        <v>0</v>
      </c>
      <c r="O1548" s="10">
        <v>304533</v>
      </c>
    </row>
    <row r="1549" spans="1:15" x14ac:dyDescent="0.25">
      <c r="A1549" s="6">
        <v>2019</v>
      </c>
      <c r="B1549" t="s">
        <v>158</v>
      </c>
      <c r="C1549" s="5">
        <v>39801</v>
      </c>
      <c r="D1549" t="s">
        <v>11</v>
      </c>
      <c r="E1549" s="9">
        <v>2847950</v>
      </c>
      <c r="F1549" s="9">
        <v>2847950</v>
      </c>
      <c r="G1549" s="10">
        <v>2351267</v>
      </c>
      <c r="H1549" s="9">
        <v>0</v>
      </c>
      <c r="I1549" s="9">
        <v>0</v>
      </c>
      <c r="J1549" s="10">
        <v>496683</v>
      </c>
      <c r="K1549" s="10">
        <v>2847950</v>
      </c>
      <c r="L1549" s="9">
        <v>496683</v>
      </c>
      <c r="M1549" s="8">
        <v>1</v>
      </c>
      <c r="N1549" s="8">
        <v>0.21124057795222745</v>
      </c>
      <c r="O1549" s="10">
        <v>0</v>
      </c>
    </row>
    <row r="1550" spans="1:15" x14ac:dyDescent="0.25">
      <c r="A1550" s="6">
        <v>2019</v>
      </c>
      <c r="B1550" t="s">
        <v>158</v>
      </c>
      <c r="C1550" s="5">
        <v>43901</v>
      </c>
      <c r="D1550" t="s">
        <v>10</v>
      </c>
      <c r="E1550" s="9">
        <v>3590472</v>
      </c>
      <c r="F1550" s="9">
        <v>3590472</v>
      </c>
      <c r="G1550" s="10">
        <v>2873360.5100000026</v>
      </c>
      <c r="H1550" s="9">
        <v>0</v>
      </c>
      <c r="I1550" s="9">
        <v>1926.589999999851</v>
      </c>
      <c r="J1550" s="10">
        <v>715184.89999999735</v>
      </c>
      <c r="K1550" s="10">
        <v>3590472</v>
      </c>
      <c r="L1550" s="9">
        <v>715184.89999999735</v>
      </c>
      <c r="M1550" s="8">
        <v>1</v>
      </c>
      <c r="N1550" s="8">
        <v>0.24890190336749518</v>
      </c>
      <c r="O1550" s="10">
        <v>0</v>
      </c>
    </row>
    <row r="1551" spans="1:15" x14ac:dyDescent="0.25">
      <c r="A1551" s="6">
        <v>2019</v>
      </c>
      <c r="B1551" t="s">
        <v>158</v>
      </c>
      <c r="C1551" s="5">
        <v>44102</v>
      </c>
      <c r="D1551" t="s">
        <v>9</v>
      </c>
      <c r="E1551" s="9">
        <v>1588990</v>
      </c>
      <c r="F1551" s="9">
        <v>1588990</v>
      </c>
      <c r="G1551" s="10">
        <v>540000</v>
      </c>
      <c r="H1551" s="9">
        <v>0</v>
      </c>
      <c r="I1551" s="9">
        <v>146462.45000000001</v>
      </c>
      <c r="J1551" s="10">
        <v>39031.149999999994</v>
      </c>
      <c r="K1551" s="10">
        <v>725493.6</v>
      </c>
      <c r="L1551" s="9">
        <v>39031.149999999994</v>
      </c>
      <c r="M1551" s="8">
        <v>0.45657530884398262</v>
      </c>
      <c r="N1551" s="8">
        <v>7.227990740740739E-2</v>
      </c>
      <c r="O1551" s="10">
        <v>863496.4</v>
      </c>
    </row>
    <row r="1552" spans="1:15" x14ac:dyDescent="0.25">
      <c r="A1552" s="6">
        <v>2019</v>
      </c>
      <c r="B1552" t="s">
        <v>158</v>
      </c>
      <c r="C1552" s="5">
        <v>44106</v>
      </c>
      <c r="D1552" t="s">
        <v>157</v>
      </c>
      <c r="E1552" s="9">
        <v>364822</v>
      </c>
      <c r="F1552" s="9">
        <v>364822</v>
      </c>
      <c r="G1552" s="10">
        <v>0</v>
      </c>
      <c r="H1552" s="9">
        <v>0</v>
      </c>
      <c r="I1552" s="9">
        <v>0</v>
      </c>
      <c r="J1552" s="10">
        <v>10000</v>
      </c>
      <c r="K1552" s="10">
        <v>10000</v>
      </c>
      <c r="L1552" s="9">
        <v>10000</v>
      </c>
      <c r="M1552" s="8">
        <v>2.7410627648551896E-2</v>
      </c>
      <c r="N1552" s="8">
        <v>0</v>
      </c>
      <c r="O1552" s="10">
        <v>354822</v>
      </c>
    </row>
    <row r="1553" spans="1:15" x14ac:dyDescent="0.25">
      <c r="A1553" s="6">
        <v>2019</v>
      </c>
      <c r="B1553" t="s">
        <v>128</v>
      </c>
      <c r="C1553" s="5">
        <v>11301</v>
      </c>
      <c r="D1553" s="11" t="s">
        <v>111</v>
      </c>
      <c r="E1553" s="9">
        <v>48262875</v>
      </c>
      <c r="F1553" s="9">
        <v>44917622.25</v>
      </c>
      <c r="G1553" s="10">
        <v>23511162.710000008</v>
      </c>
      <c r="H1553" s="9">
        <v>0</v>
      </c>
      <c r="I1553" s="9">
        <v>0</v>
      </c>
      <c r="J1553" s="10">
        <v>21406459.539999992</v>
      </c>
      <c r="K1553" s="10">
        <v>44917622.25</v>
      </c>
      <c r="L1553" s="9">
        <v>21406459.539999992</v>
      </c>
      <c r="M1553" s="8">
        <v>1</v>
      </c>
      <c r="N1553" s="8">
        <v>0.91048068545309235</v>
      </c>
      <c r="O1553" s="10">
        <v>0</v>
      </c>
    </row>
    <row r="1554" spans="1:15" x14ac:dyDescent="0.25">
      <c r="A1554" s="6">
        <v>2019</v>
      </c>
      <c r="B1554" t="s">
        <v>128</v>
      </c>
      <c r="C1554" s="5">
        <v>12201</v>
      </c>
      <c r="D1554" s="11" t="s">
        <v>110</v>
      </c>
      <c r="E1554" s="9">
        <v>2836495</v>
      </c>
      <c r="F1554" s="9">
        <v>2836495</v>
      </c>
      <c r="G1554" s="10">
        <v>1686114.3599999999</v>
      </c>
      <c r="H1554" s="9">
        <v>0</v>
      </c>
      <c r="I1554" s="9">
        <v>0</v>
      </c>
      <c r="J1554" s="10">
        <v>1150380.6400000001</v>
      </c>
      <c r="K1554" s="10">
        <v>2836495</v>
      </c>
      <c r="L1554" s="9">
        <v>1150380.6400000001</v>
      </c>
      <c r="M1554" s="8">
        <v>1</v>
      </c>
      <c r="N1554" s="8">
        <v>0.68226726922603298</v>
      </c>
      <c r="O1554" s="10">
        <v>0</v>
      </c>
    </row>
    <row r="1555" spans="1:15" x14ac:dyDescent="0.25">
      <c r="A1555" s="6">
        <v>2019</v>
      </c>
      <c r="B1555" t="s">
        <v>128</v>
      </c>
      <c r="C1555" s="5">
        <v>13101</v>
      </c>
      <c r="D1555" s="11" t="s">
        <v>109</v>
      </c>
      <c r="E1555" s="9">
        <v>32832</v>
      </c>
      <c r="F1555" s="9">
        <v>35832</v>
      </c>
      <c r="G1555" s="10">
        <v>18102</v>
      </c>
      <c r="H1555" s="9">
        <v>0</v>
      </c>
      <c r="I1555" s="9">
        <v>0</v>
      </c>
      <c r="J1555" s="10">
        <v>17730</v>
      </c>
      <c r="K1555" s="10">
        <v>35832</v>
      </c>
      <c r="L1555" s="9">
        <v>17730</v>
      </c>
      <c r="M1555" s="8">
        <v>1</v>
      </c>
      <c r="N1555" s="8">
        <v>0.97944978455419296</v>
      </c>
      <c r="O1555" s="10">
        <v>0</v>
      </c>
    </row>
    <row r="1556" spans="1:15" ht="25.5" x14ac:dyDescent="0.25">
      <c r="A1556" s="6">
        <v>2019</v>
      </c>
      <c r="B1556" t="s">
        <v>128</v>
      </c>
      <c r="C1556" s="5">
        <v>13102</v>
      </c>
      <c r="D1556" s="11" t="s">
        <v>108</v>
      </c>
      <c r="E1556" s="9">
        <v>13774145</v>
      </c>
      <c r="F1556" s="9">
        <v>14738604.219999999</v>
      </c>
      <c r="G1556" s="10">
        <v>7631670.2400000002</v>
      </c>
      <c r="H1556" s="9">
        <v>0</v>
      </c>
      <c r="I1556" s="9">
        <v>0</v>
      </c>
      <c r="J1556" s="10">
        <v>7106933.9799999995</v>
      </c>
      <c r="K1556" s="10">
        <v>14738604.219999999</v>
      </c>
      <c r="L1556" s="9">
        <v>7106933.9799999995</v>
      </c>
      <c r="M1556" s="8">
        <v>1</v>
      </c>
      <c r="N1556" s="8">
        <v>0.93124227809926952</v>
      </c>
      <c r="O1556" s="10">
        <v>0</v>
      </c>
    </row>
    <row r="1557" spans="1:15" x14ac:dyDescent="0.25">
      <c r="A1557" s="6">
        <v>2019</v>
      </c>
      <c r="B1557" t="s">
        <v>128</v>
      </c>
      <c r="C1557" s="5">
        <v>13201</v>
      </c>
      <c r="D1557" s="11" t="s">
        <v>107</v>
      </c>
      <c r="E1557" s="9">
        <v>3629924</v>
      </c>
      <c r="F1557" s="9">
        <v>3207022.63</v>
      </c>
      <c r="G1557" s="10">
        <v>1812563.62</v>
      </c>
      <c r="H1557" s="9">
        <v>0</v>
      </c>
      <c r="I1557" s="9">
        <v>0</v>
      </c>
      <c r="J1557" s="10">
        <v>1394459.01</v>
      </c>
      <c r="K1557" s="10">
        <v>3207022.63</v>
      </c>
      <c r="L1557" s="9">
        <v>1394459.01</v>
      </c>
      <c r="M1557" s="8">
        <v>1</v>
      </c>
      <c r="N1557" s="8">
        <v>0.76932969116968153</v>
      </c>
      <c r="O1557" s="10">
        <v>0</v>
      </c>
    </row>
    <row r="1558" spans="1:15" x14ac:dyDescent="0.25">
      <c r="A1558" s="6">
        <v>2019</v>
      </c>
      <c r="B1558" t="s">
        <v>128</v>
      </c>
      <c r="C1558" s="5">
        <v>13202</v>
      </c>
      <c r="D1558" s="11" t="s">
        <v>106</v>
      </c>
      <c r="E1558" s="9">
        <v>6142979</v>
      </c>
      <c r="F1558" s="9">
        <v>6343739.3899999997</v>
      </c>
      <c r="G1558" s="10">
        <v>6338729.21</v>
      </c>
      <c r="H1558" s="9">
        <v>0</v>
      </c>
      <c r="I1558" s="9">
        <v>0</v>
      </c>
      <c r="J1558" s="10">
        <v>5010.18</v>
      </c>
      <c r="K1558" s="10">
        <v>6343739.3899999997</v>
      </c>
      <c r="L1558" s="9">
        <v>5010.18</v>
      </c>
      <c r="M1558" s="8">
        <v>1</v>
      </c>
      <c r="N1558" s="8">
        <v>7.9040764071383965E-4</v>
      </c>
      <c r="O1558" s="10">
        <v>0</v>
      </c>
    </row>
    <row r="1559" spans="1:15" x14ac:dyDescent="0.25">
      <c r="A1559" s="6">
        <v>2019</v>
      </c>
      <c r="B1559" t="s">
        <v>128</v>
      </c>
      <c r="C1559" s="5">
        <v>13301</v>
      </c>
      <c r="D1559" s="11" t="s">
        <v>131</v>
      </c>
      <c r="E1559" s="9">
        <v>231018</v>
      </c>
      <c r="F1559" s="9">
        <v>231018</v>
      </c>
      <c r="G1559" s="10">
        <v>231018</v>
      </c>
      <c r="H1559" s="9">
        <v>0</v>
      </c>
      <c r="I1559" s="9">
        <v>0</v>
      </c>
      <c r="J1559" s="10">
        <v>0</v>
      </c>
      <c r="K1559" s="10">
        <v>231018</v>
      </c>
      <c r="L1559" s="9">
        <v>0</v>
      </c>
      <c r="M1559" s="8">
        <v>1</v>
      </c>
      <c r="N1559" s="8">
        <v>0</v>
      </c>
      <c r="O1559" s="10">
        <v>0</v>
      </c>
    </row>
    <row r="1560" spans="1:15" x14ac:dyDescent="0.25">
      <c r="A1560" s="6">
        <v>2019</v>
      </c>
      <c r="B1560" t="s">
        <v>128</v>
      </c>
      <c r="C1560" s="5">
        <v>13409</v>
      </c>
      <c r="D1560" s="11" t="s">
        <v>105</v>
      </c>
      <c r="E1560" s="9">
        <v>839014</v>
      </c>
      <c r="F1560" s="9">
        <v>839014</v>
      </c>
      <c r="G1560" s="10">
        <v>490472.87</v>
      </c>
      <c r="H1560" s="9">
        <v>0</v>
      </c>
      <c r="I1560" s="9">
        <v>0</v>
      </c>
      <c r="J1560" s="10">
        <v>348541.13</v>
      </c>
      <c r="K1560" s="10">
        <v>839014</v>
      </c>
      <c r="L1560" s="9">
        <v>348541.13</v>
      </c>
      <c r="M1560" s="8">
        <v>1</v>
      </c>
      <c r="N1560" s="8">
        <v>0.71062264871041692</v>
      </c>
      <c r="O1560" s="10">
        <v>0</v>
      </c>
    </row>
    <row r="1561" spans="1:15" x14ac:dyDescent="0.25">
      <c r="A1561" s="6">
        <v>2019</v>
      </c>
      <c r="B1561" t="s">
        <v>128</v>
      </c>
      <c r="C1561" s="5">
        <v>14101</v>
      </c>
      <c r="D1561" s="11" t="s">
        <v>104</v>
      </c>
      <c r="E1561" s="9">
        <v>4749988</v>
      </c>
      <c r="F1561" s="9">
        <v>4809884.57</v>
      </c>
      <c r="G1561" s="10">
        <v>2942612.9800000004</v>
      </c>
      <c r="H1561" s="9">
        <v>0</v>
      </c>
      <c r="I1561" s="9">
        <v>0</v>
      </c>
      <c r="J1561" s="10">
        <v>1867271.5899999999</v>
      </c>
      <c r="K1561" s="10">
        <v>4809884.57</v>
      </c>
      <c r="L1561" s="9">
        <v>1867271.5899999999</v>
      </c>
      <c r="M1561" s="8">
        <v>1</v>
      </c>
      <c r="N1561" s="8">
        <v>0.63456241194178364</v>
      </c>
      <c r="O1561" s="10">
        <v>0</v>
      </c>
    </row>
    <row r="1562" spans="1:15" x14ac:dyDescent="0.25">
      <c r="A1562" s="6">
        <v>2019</v>
      </c>
      <c r="B1562" t="s">
        <v>128</v>
      </c>
      <c r="C1562" s="5">
        <v>14105</v>
      </c>
      <c r="D1562" s="11" t="s">
        <v>103</v>
      </c>
      <c r="E1562" s="9">
        <v>1575570</v>
      </c>
      <c r="F1562" s="9">
        <v>1593310.53</v>
      </c>
      <c r="G1562" s="10">
        <v>1026508.2200000001</v>
      </c>
      <c r="H1562" s="9">
        <v>0</v>
      </c>
      <c r="I1562" s="9">
        <v>0</v>
      </c>
      <c r="J1562" s="10">
        <v>566802.30999999994</v>
      </c>
      <c r="K1562" s="10">
        <v>1593310.53</v>
      </c>
      <c r="L1562" s="9">
        <v>566802.30999999994</v>
      </c>
      <c r="M1562" s="8">
        <v>1</v>
      </c>
      <c r="N1562" s="8">
        <v>0.55216538840770302</v>
      </c>
      <c r="O1562" s="10">
        <v>0</v>
      </c>
    </row>
    <row r="1563" spans="1:15" x14ac:dyDescent="0.25">
      <c r="A1563" s="6">
        <v>2019</v>
      </c>
      <c r="B1563" t="s">
        <v>128</v>
      </c>
      <c r="C1563" s="5">
        <v>14201</v>
      </c>
      <c r="D1563" s="11" t="s">
        <v>102</v>
      </c>
      <c r="E1563" s="9">
        <v>1973628</v>
      </c>
      <c r="F1563" s="9">
        <v>2001565.88</v>
      </c>
      <c r="G1563" s="10">
        <v>1108962.23</v>
      </c>
      <c r="H1563" s="9">
        <v>0</v>
      </c>
      <c r="I1563" s="9">
        <v>0</v>
      </c>
      <c r="J1563" s="10">
        <v>892603.64999999991</v>
      </c>
      <c r="K1563" s="10">
        <v>2001565.88</v>
      </c>
      <c r="L1563" s="9">
        <v>892603.64999999991</v>
      </c>
      <c r="M1563" s="8">
        <v>1</v>
      </c>
      <c r="N1563" s="8">
        <v>0.80489995588037289</v>
      </c>
      <c r="O1563" s="10">
        <v>0</v>
      </c>
    </row>
    <row r="1564" spans="1:15" x14ac:dyDescent="0.25">
      <c r="A1564" s="6">
        <v>2019</v>
      </c>
      <c r="B1564" t="s">
        <v>128</v>
      </c>
      <c r="C1564" s="5">
        <v>14301</v>
      </c>
      <c r="D1564" s="11" t="s">
        <v>101</v>
      </c>
      <c r="E1564" s="9">
        <v>789452</v>
      </c>
      <c r="F1564" s="9">
        <v>800627.15</v>
      </c>
      <c r="G1564" s="10">
        <v>443585.97000000003</v>
      </c>
      <c r="H1564" s="9">
        <v>0</v>
      </c>
      <c r="I1564" s="9">
        <v>0</v>
      </c>
      <c r="J1564" s="10">
        <v>357041.18</v>
      </c>
      <c r="K1564" s="10">
        <v>800627.15</v>
      </c>
      <c r="L1564" s="9">
        <v>357041.18</v>
      </c>
      <c r="M1564" s="8">
        <v>1</v>
      </c>
      <c r="N1564" s="8">
        <v>0.80489736859801941</v>
      </c>
      <c r="O1564" s="10">
        <v>0</v>
      </c>
    </row>
    <row r="1565" spans="1:15" x14ac:dyDescent="0.25">
      <c r="A1565" s="6">
        <v>2019</v>
      </c>
      <c r="B1565" t="s">
        <v>128</v>
      </c>
      <c r="C1565" s="5">
        <v>14302</v>
      </c>
      <c r="D1565" s="11" t="s">
        <v>100</v>
      </c>
      <c r="E1565" s="9">
        <v>792550</v>
      </c>
      <c r="F1565" s="9">
        <v>812208.18</v>
      </c>
      <c r="G1565" s="10">
        <v>443726</v>
      </c>
      <c r="H1565" s="9">
        <v>0</v>
      </c>
      <c r="I1565" s="9">
        <v>0</v>
      </c>
      <c r="J1565" s="10">
        <v>368482.18000000005</v>
      </c>
      <c r="K1565" s="10">
        <v>812208.18</v>
      </c>
      <c r="L1565" s="9">
        <v>368482.18000000005</v>
      </c>
      <c r="M1565" s="8">
        <v>1</v>
      </c>
      <c r="N1565" s="8">
        <v>0.83042729071544163</v>
      </c>
      <c r="O1565" s="10">
        <v>0</v>
      </c>
    </row>
    <row r="1566" spans="1:15" x14ac:dyDescent="0.25">
      <c r="A1566" s="6">
        <v>2019</v>
      </c>
      <c r="B1566" t="s">
        <v>128</v>
      </c>
      <c r="C1566" s="5">
        <v>14401</v>
      </c>
      <c r="D1566" s="11" t="s">
        <v>99</v>
      </c>
      <c r="E1566" s="9">
        <v>794906</v>
      </c>
      <c r="F1566" s="9">
        <v>812011.84</v>
      </c>
      <c r="G1566" s="10">
        <v>438344.75999999995</v>
      </c>
      <c r="H1566" s="9">
        <v>0</v>
      </c>
      <c r="I1566" s="9">
        <v>0</v>
      </c>
      <c r="J1566" s="10">
        <v>373667.08</v>
      </c>
      <c r="K1566" s="10">
        <v>812011.84</v>
      </c>
      <c r="L1566" s="9">
        <v>373667.08</v>
      </c>
      <c r="M1566" s="8">
        <v>1</v>
      </c>
      <c r="N1566" s="8">
        <v>0.85245020380761494</v>
      </c>
      <c r="O1566" s="10">
        <v>0</v>
      </c>
    </row>
    <row r="1567" spans="1:15" x14ac:dyDescent="0.25">
      <c r="A1567" s="6">
        <v>2019</v>
      </c>
      <c r="B1567" t="s">
        <v>128</v>
      </c>
      <c r="C1567" s="5">
        <v>14403</v>
      </c>
      <c r="D1567" s="11" t="s">
        <v>98</v>
      </c>
      <c r="E1567" s="9">
        <v>486296</v>
      </c>
      <c r="F1567" s="9">
        <v>486296</v>
      </c>
      <c r="G1567" s="10">
        <v>486296</v>
      </c>
      <c r="H1567" s="9">
        <v>0</v>
      </c>
      <c r="I1567" s="9">
        <v>0</v>
      </c>
      <c r="J1567" s="10">
        <v>0</v>
      </c>
      <c r="K1567" s="10">
        <v>486296</v>
      </c>
      <c r="L1567" s="9">
        <v>0</v>
      </c>
      <c r="M1567" s="8">
        <v>1</v>
      </c>
      <c r="N1567" s="8">
        <v>0</v>
      </c>
      <c r="O1567" s="10">
        <v>0</v>
      </c>
    </row>
    <row r="1568" spans="1:15" x14ac:dyDescent="0.25">
      <c r="A1568" s="6">
        <v>2019</v>
      </c>
      <c r="B1568" t="s">
        <v>128</v>
      </c>
      <c r="C1568" s="5">
        <v>14405</v>
      </c>
      <c r="D1568" s="11" t="s">
        <v>96</v>
      </c>
      <c r="E1568" s="9">
        <v>83256</v>
      </c>
      <c r="F1568" s="9">
        <v>83256</v>
      </c>
      <c r="G1568" s="10">
        <v>49884.299999999996</v>
      </c>
      <c r="H1568" s="9">
        <v>0</v>
      </c>
      <c r="I1568" s="9">
        <v>0</v>
      </c>
      <c r="J1568" s="10">
        <v>33371.700000000004</v>
      </c>
      <c r="K1568" s="10">
        <v>83256</v>
      </c>
      <c r="L1568" s="9">
        <v>33371.700000000004</v>
      </c>
      <c r="M1568" s="8">
        <v>1</v>
      </c>
      <c r="N1568" s="8">
        <v>0.66898202440447208</v>
      </c>
      <c r="O1568" s="10">
        <v>0</v>
      </c>
    </row>
    <row r="1569" spans="1:15" ht="25.5" x14ac:dyDescent="0.25">
      <c r="A1569" s="6">
        <v>2019</v>
      </c>
      <c r="B1569" t="s">
        <v>128</v>
      </c>
      <c r="C1569" s="5">
        <v>15401</v>
      </c>
      <c r="D1569" s="11" t="s">
        <v>95</v>
      </c>
      <c r="E1569" s="9">
        <v>4537326</v>
      </c>
      <c r="F1569" s="9">
        <v>4399335.43</v>
      </c>
      <c r="G1569" s="10">
        <v>2485080.9300000002</v>
      </c>
      <c r="H1569" s="9">
        <v>0</v>
      </c>
      <c r="I1569" s="9">
        <v>0</v>
      </c>
      <c r="J1569" s="10">
        <v>1914254.5</v>
      </c>
      <c r="K1569" s="10">
        <v>4399335.43</v>
      </c>
      <c r="L1569" s="9">
        <v>1914254.5</v>
      </c>
      <c r="M1569" s="8">
        <v>1</v>
      </c>
      <c r="N1569" s="8">
        <v>0.77029865582687473</v>
      </c>
      <c r="O1569" s="10">
        <v>0</v>
      </c>
    </row>
    <row r="1570" spans="1:15" x14ac:dyDescent="0.25">
      <c r="A1570" s="6">
        <v>2019</v>
      </c>
      <c r="B1570" t="s">
        <v>128</v>
      </c>
      <c r="C1570" s="5">
        <v>15402</v>
      </c>
      <c r="D1570" s="11" t="s">
        <v>94</v>
      </c>
      <c r="E1570" s="9">
        <v>6182688</v>
      </c>
      <c r="F1570" s="9">
        <v>6296218</v>
      </c>
      <c r="G1570" s="10">
        <v>2476932.2200000016</v>
      </c>
      <c r="H1570" s="9">
        <v>0</v>
      </c>
      <c r="I1570" s="9">
        <v>0</v>
      </c>
      <c r="J1570" s="10">
        <v>3819285.7799999984</v>
      </c>
      <c r="K1570" s="10">
        <v>6296218</v>
      </c>
      <c r="L1570" s="9">
        <v>3819285.7799999984</v>
      </c>
      <c r="M1570" s="8">
        <v>1</v>
      </c>
      <c r="N1570" s="8">
        <v>1.5419419833781305</v>
      </c>
      <c r="O1570" s="10">
        <v>0</v>
      </c>
    </row>
    <row r="1571" spans="1:15" x14ac:dyDescent="0.25">
      <c r="A1571" s="6">
        <v>2019</v>
      </c>
      <c r="B1571" t="s">
        <v>128</v>
      </c>
      <c r="C1571" s="5">
        <v>15403</v>
      </c>
      <c r="D1571" s="11" t="s">
        <v>93</v>
      </c>
      <c r="E1571" s="9">
        <v>900202</v>
      </c>
      <c r="F1571" s="9">
        <v>909622</v>
      </c>
      <c r="G1571" s="10">
        <v>817384.5</v>
      </c>
      <c r="H1571" s="9">
        <v>0</v>
      </c>
      <c r="I1571" s="9">
        <v>0</v>
      </c>
      <c r="J1571" s="10">
        <v>92237.5</v>
      </c>
      <c r="K1571" s="10">
        <v>909622</v>
      </c>
      <c r="L1571" s="9">
        <v>92237.5</v>
      </c>
      <c r="M1571" s="8">
        <v>1</v>
      </c>
      <c r="N1571" s="8">
        <v>0.11284468937201525</v>
      </c>
      <c r="O1571" s="10">
        <v>0</v>
      </c>
    </row>
    <row r="1572" spans="1:15" x14ac:dyDescent="0.25">
      <c r="A1572" s="6">
        <v>2019</v>
      </c>
      <c r="B1572" t="s">
        <v>128</v>
      </c>
      <c r="C1572" s="5">
        <v>15901</v>
      </c>
      <c r="D1572" s="11" t="s">
        <v>92</v>
      </c>
      <c r="E1572" s="9">
        <v>950828</v>
      </c>
      <c r="F1572" s="9">
        <v>950828</v>
      </c>
      <c r="G1572" s="10">
        <v>950828</v>
      </c>
      <c r="H1572" s="9">
        <v>0</v>
      </c>
      <c r="I1572" s="9">
        <v>0</v>
      </c>
      <c r="J1572" s="10">
        <v>0</v>
      </c>
      <c r="K1572" s="10">
        <v>950828</v>
      </c>
      <c r="L1572" s="9">
        <v>0</v>
      </c>
      <c r="M1572" s="8">
        <v>1</v>
      </c>
      <c r="N1572" s="8">
        <v>0</v>
      </c>
      <c r="O1572" s="10">
        <v>0</v>
      </c>
    </row>
    <row r="1573" spans="1:15" x14ac:dyDescent="0.25">
      <c r="A1573" s="6">
        <v>2019</v>
      </c>
      <c r="B1573" t="s">
        <v>128</v>
      </c>
      <c r="C1573" s="5">
        <v>17102</v>
      </c>
      <c r="D1573" s="11" t="s">
        <v>90</v>
      </c>
      <c r="E1573" s="9">
        <v>6587226</v>
      </c>
      <c r="F1573" s="9">
        <v>11399341</v>
      </c>
      <c r="G1573" s="10">
        <v>11399341</v>
      </c>
      <c r="H1573" s="9">
        <v>0</v>
      </c>
      <c r="I1573" s="9">
        <v>0</v>
      </c>
      <c r="J1573" s="10">
        <v>0</v>
      </c>
      <c r="K1573" s="10">
        <v>11399341</v>
      </c>
      <c r="L1573" s="9">
        <v>0</v>
      </c>
      <c r="M1573" s="8">
        <v>1</v>
      </c>
      <c r="N1573" s="8">
        <v>0</v>
      </c>
      <c r="O1573" s="10">
        <v>0</v>
      </c>
    </row>
    <row r="1574" spans="1:15" x14ac:dyDescent="0.25">
      <c r="A1574" s="6">
        <v>2019</v>
      </c>
      <c r="B1574" t="s">
        <v>128</v>
      </c>
      <c r="C1574" s="5">
        <v>21101</v>
      </c>
      <c r="D1574" s="11" t="s">
        <v>89</v>
      </c>
      <c r="E1574" s="9">
        <v>978143</v>
      </c>
      <c r="F1574" s="9">
        <v>978143</v>
      </c>
      <c r="G1574" s="10">
        <v>0</v>
      </c>
      <c r="H1574" s="9">
        <v>0</v>
      </c>
      <c r="I1574" s="9">
        <v>617933.5</v>
      </c>
      <c r="J1574" s="10">
        <v>55723.89</v>
      </c>
      <c r="K1574" s="10">
        <v>673657.39</v>
      </c>
      <c r="L1574" s="9">
        <v>55723.89</v>
      </c>
      <c r="M1574" s="8">
        <v>0.68871053618949374</v>
      </c>
      <c r="N1574" s="8">
        <v>0</v>
      </c>
      <c r="O1574" s="10">
        <v>304485.61</v>
      </c>
    </row>
    <row r="1575" spans="1:15" x14ac:dyDescent="0.25">
      <c r="A1575" s="6">
        <v>2019</v>
      </c>
      <c r="B1575" t="s">
        <v>128</v>
      </c>
      <c r="C1575" s="5">
        <v>21201</v>
      </c>
      <c r="D1575" s="11" t="s">
        <v>88</v>
      </c>
      <c r="E1575" s="9">
        <v>14132</v>
      </c>
      <c r="F1575" s="9">
        <v>14132</v>
      </c>
      <c r="G1575" s="10">
        <v>0</v>
      </c>
      <c r="H1575" s="9">
        <v>0</v>
      </c>
      <c r="I1575" s="9">
        <v>0</v>
      </c>
      <c r="J1575" s="10">
        <v>0</v>
      </c>
      <c r="K1575" s="10">
        <v>0</v>
      </c>
      <c r="L1575" s="9">
        <v>0</v>
      </c>
      <c r="M1575" s="8">
        <v>0</v>
      </c>
      <c r="N1575" s="8">
        <v>0</v>
      </c>
      <c r="O1575" s="10">
        <v>14132</v>
      </c>
    </row>
    <row r="1576" spans="1:15" x14ac:dyDescent="0.25">
      <c r="A1576" s="6">
        <v>2019</v>
      </c>
      <c r="B1576" t="s">
        <v>128</v>
      </c>
      <c r="C1576" s="5">
        <v>21401</v>
      </c>
      <c r="D1576" s="11" t="s">
        <v>87</v>
      </c>
      <c r="E1576" s="9">
        <v>181882</v>
      </c>
      <c r="F1576" s="9">
        <v>181882</v>
      </c>
      <c r="G1576" s="10">
        <v>39376.17</v>
      </c>
      <c r="H1576" s="9">
        <v>0</v>
      </c>
      <c r="I1576" s="9">
        <v>0</v>
      </c>
      <c r="J1576" s="10">
        <v>14024.4</v>
      </c>
      <c r="K1576" s="10">
        <v>53400.57</v>
      </c>
      <c r="L1576" s="9">
        <v>14024.4</v>
      </c>
      <c r="M1576" s="8">
        <v>0.29360008137143861</v>
      </c>
      <c r="N1576" s="8">
        <v>0.35616465491692056</v>
      </c>
      <c r="O1576" s="10">
        <v>128481.43</v>
      </c>
    </row>
    <row r="1577" spans="1:15" x14ac:dyDescent="0.25">
      <c r="A1577" s="6">
        <v>2019</v>
      </c>
      <c r="B1577" t="s">
        <v>128</v>
      </c>
      <c r="C1577" s="5">
        <v>21502</v>
      </c>
      <c r="D1577" s="11" t="s">
        <v>86</v>
      </c>
      <c r="E1577" s="9">
        <v>1857959</v>
      </c>
      <c r="F1577" s="9">
        <v>1857809</v>
      </c>
      <c r="G1577" s="10">
        <v>0</v>
      </c>
      <c r="H1577" s="9">
        <v>0</v>
      </c>
      <c r="I1577" s="9">
        <v>1246330.3800000001</v>
      </c>
      <c r="J1577" s="10">
        <v>74910.520000000019</v>
      </c>
      <c r="K1577" s="10">
        <v>1321240.9000000001</v>
      </c>
      <c r="L1577" s="9">
        <v>74910.520000000019</v>
      </c>
      <c r="M1577" s="8">
        <v>0.7111823120676023</v>
      </c>
      <c r="N1577" s="8">
        <v>0</v>
      </c>
      <c r="O1577" s="10">
        <v>536568.09999999986</v>
      </c>
    </row>
    <row r="1578" spans="1:15" x14ac:dyDescent="0.25">
      <c r="A1578" s="6">
        <v>2019</v>
      </c>
      <c r="B1578" t="s">
        <v>128</v>
      </c>
      <c r="C1578" s="5">
        <v>21601</v>
      </c>
      <c r="D1578" s="11" t="s">
        <v>85</v>
      </c>
      <c r="E1578" s="9">
        <v>20188</v>
      </c>
      <c r="F1578" s="9">
        <v>20038</v>
      </c>
      <c r="G1578" s="10">
        <v>0</v>
      </c>
      <c r="H1578" s="9">
        <v>0</v>
      </c>
      <c r="I1578" s="9">
        <v>0</v>
      </c>
      <c r="J1578" s="10">
        <v>50</v>
      </c>
      <c r="K1578" s="10">
        <v>50</v>
      </c>
      <c r="L1578" s="9">
        <v>50</v>
      </c>
      <c r="M1578" s="8">
        <v>2.4952590078850183E-3</v>
      </c>
      <c r="N1578" s="8">
        <v>0</v>
      </c>
      <c r="O1578" s="10">
        <v>19988</v>
      </c>
    </row>
    <row r="1579" spans="1:15" x14ac:dyDescent="0.25">
      <c r="A1579" s="6">
        <v>2019</v>
      </c>
      <c r="B1579" t="s">
        <v>128</v>
      </c>
      <c r="C1579" s="5">
        <v>22104</v>
      </c>
      <c r="D1579" s="11" t="s">
        <v>84</v>
      </c>
      <c r="E1579" s="9">
        <v>984341</v>
      </c>
      <c r="F1579" s="9">
        <v>975741</v>
      </c>
      <c r="G1579" s="10">
        <v>139746.07999999999</v>
      </c>
      <c r="H1579" s="9">
        <v>0</v>
      </c>
      <c r="I1579" s="9">
        <v>151684.76</v>
      </c>
      <c r="J1579" s="10">
        <v>261573.94</v>
      </c>
      <c r="K1579" s="10">
        <v>553004.78</v>
      </c>
      <c r="L1579" s="9">
        <v>261573.94</v>
      </c>
      <c r="M1579" s="8">
        <v>0.56675365696429691</v>
      </c>
      <c r="N1579" s="8">
        <v>1.8717801601304311</v>
      </c>
      <c r="O1579" s="10">
        <v>422736.22</v>
      </c>
    </row>
    <row r="1580" spans="1:15" x14ac:dyDescent="0.25">
      <c r="A1580" s="6">
        <v>2019</v>
      </c>
      <c r="B1580" t="s">
        <v>128</v>
      </c>
      <c r="C1580" s="5">
        <v>22301</v>
      </c>
      <c r="D1580" s="11" t="s">
        <v>83</v>
      </c>
      <c r="E1580" s="9">
        <v>93874</v>
      </c>
      <c r="F1580" s="9">
        <v>93874</v>
      </c>
      <c r="G1580" s="10">
        <v>0</v>
      </c>
      <c r="H1580" s="9">
        <v>0</v>
      </c>
      <c r="I1580" s="9">
        <v>0</v>
      </c>
      <c r="J1580" s="10">
        <v>0</v>
      </c>
      <c r="K1580" s="10">
        <v>0</v>
      </c>
      <c r="L1580" s="9">
        <v>0</v>
      </c>
      <c r="M1580" s="8">
        <v>0</v>
      </c>
      <c r="N1580" s="8">
        <v>0</v>
      </c>
      <c r="O1580" s="10">
        <v>93874</v>
      </c>
    </row>
    <row r="1581" spans="1:15" x14ac:dyDescent="0.25">
      <c r="A1581" s="6">
        <v>2019</v>
      </c>
      <c r="B1581" t="s">
        <v>128</v>
      </c>
      <c r="C1581" s="5">
        <v>23301</v>
      </c>
      <c r="D1581" s="11" t="s">
        <v>82</v>
      </c>
      <c r="E1581" s="9">
        <v>0</v>
      </c>
      <c r="F1581" s="9">
        <v>3000</v>
      </c>
      <c r="G1581" s="10">
        <v>0</v>
      </c>
      <c r="H1581" s="9">
        <v>0</v>
      </c>
      <c r="I1581" s="9">
        <v>0</v>
      </c>
      <c r="J1581" s="10">
        <v>0</v>
      </c>
      <c r="K1581" s="10">
        <v>0</v>
      </c>
      <c r="L1581" s="9">
        <v>0</v>
      </c>
      <c r="M1581" s="8">
        <v>0</v>
      </c>
      <c r="N1581" s="8">
        <v>0</v>
      </c>
      <c r="O1581" s="10">
        <v>3000</v>
      </c>
    </row>
    <row r="1582" spans="1:15" x14ac:dyDescent="0.25">
      <c r="A1582" s="6">
        <v>2019</v>
      </c>
      <c r="B1582" t="s">
        <v>128</v>
      </c>
      <c r="C1582" s="5">
        <v>24101</v>
      </c>
      <c r="D1582" s="11" t="s">
        <v>141</v>
      </c>
      <c r="E1582" s="9">
        <v>50470</v>
      </c>
      <c r="F1582" s="9">
        <v>50470</v>
      </c>
      <c r="G1582" s="10">
        <v>0</v>
      </c>
      <c r="H1582" s="9">
        <v>0</v>
      </c>
      <c r="I1582" s="9">
        <v>0</v>
      </c>
      <c r="J1582" s="10">
        <v>5212.3899999999994</v>
      </c>
      <c r="K1582" s="10">
        <v>5212.3899999999994</v>
      </c>
      <c r="L1582" s="9">
        <v>5212.3899999999994</v>
      </c>
      <c r="M1582" s="8">
        <v>0.10327699623538734</v>
      </c>
      <c r="N1582" s="8">
        <v>0</v>
      </c>
      <c r="O1582" s="10">
        <v>45257.61</v>
      </c>
    </row>
    <row r="1583" spans="1:15" x14ac:dyDescent="0.25">
      <c r="A1583" s="6">
        <v>2019</v>
      </c>
      <c r="B1583" t="s">
        <v>128</v>
      </c>
      <c r="C1583" s="5">
        <v>24201</v>
      </c>
      <c r="D1583" s="11" t="s">
        <v>81</v>
      </c>
      <c r="E1583" s="9">
        <v>50470</v>
      </c>
      <c r="F1583" s="9">
        <v>50470</v>
      </c>
      <c r="G1583" s="10">
        <v>0</v>
      </c>
      <c r="H1583" s="9">
        <v>0</v>
      </c>
      <c r="I1583" s="9">
        <v>0</v>
      </c>
      <c r="J1583" s="10">
        <v>6803.0499999999993</v>
      </c>
      <c r="K1583" s="10">
        <v>6803.0499999999993</v>
      </c>
      <c r="L1583" s="9">
        <v>6803.0499999999993</v>
      </c>
      <c r="M1583" s="8">
        <v>0.13479393699227263</v>
      </c>
      <c r="N1583" s="8">
        <v>0</v>
      </c>
      <c r="O1583" s="10">
        <v>43666.95</v>
      </c>
    </row>
    <row r="1584" spans="1:15" x14ac:dyDescent="0.25">
      <c r="A1584" s="6">
        <v>2019</v>
      </c>
      <c r="B1584" t="s">
        <v>128</v>
      </c>
      <c r="C1584" s="5">
        <v>24301</v>
      </c>
      <c r="D1584" s="11" t="s">
        <v>80</v>
      </c>
      <c r="E1584" s="9">
        <v>0</v>
      </c>
      <c r="F1584" s="9">
        <v>900</v>
      </c>
      <c r="G1584" s="10">
        <v>0</v>
      </c>
      <c r="H1584" s="9">
        <v>0</v>
      </c>
      <c r="I1584" s="9">
        <v>0</v>
      </c>
      <c r="J1584" s="10">
        <v>0</v>
      </c>
      <c r="K1584" s="10">
        <v>0</v>
      </c>
      <c r="L1584" s="9">
        <v>0</v>
      </c>
      <c r="M1584" s="8">
        <v>0</v>
      </c>
      <c r="N1584" s="8">
        <v>0</v>
      </c>
      <c r="O1584" s="10">
        <v>900</v>
      </c>
    </row>
    <row r="1585" spans="1:15" x14ac:dyDescent="0.25">
      <c r="A1585" s="6">
        <v>2019</v>
      </c>
      <c r="B1585" t="s">
        <v>128</v>
      </c>
      <c r="C1585" s="5">
        <v>24401</v>
      </c>
      <c r="D1585" s="11" t="s">
        <v>79</v>
      </c>
      <c r="E1585" s="9">
        <v>100940</v>
      </c>
      <c r="F1585" s="9">
        <v>100940</v>
      </c>
      <c r="G1585" s="10">
        <v>0</v>
      </c>
      <c r="H1585" s="9">
        <v>0</v>
      </c>
      <c r="I1585" s="9">
        <v>0</v>
      </c>
      <c r="J1585" s="10">
        <v>0</v>
      </c>
      <c r="K1585" s="10">
        <v>0</v>
      </c>
      <c r="L1585" s="9">
        <v>0</v>
      </c>
      <c r="M1585" s="8">
        <v>0</v>
      </c>
      <c r="N1585" s="8">
        <v>0</v>
      </c>
      <c r="O1585" s="10">
        <v>100940</v>
      </c>
    </row>
    <row r="1586" spans="1:15" x14ac:dyDescent="0.25">
      <c r="A1586" s="6">
        <v>2019</v>
      </c>
      <c r="B1586" t="s">
        <v>128</v>
      </c>
      <c r="C1586" s="5">
        <v>24501</v>
      </c>
      <c r="D1586" s="11" t="s">
        <v>78</v>
      </c>
      <c r="E1586" s="9">
        <v>50470</v>
      </c>
      <c r="F1586" s="9">
        <v>50470</v>
      </c>
      <c r="G1586" s="10">
        <v>0</v>
      </c>
      <c r="H1586" s="9">
        <v>0</v>
      </c>
      <c r="I1586" s="9">
        <v>0</v>
      </c>
      <c r="J1586" s="10">
        <v>3932.3900000000003</v>
      </c>
      <c r="K1586" s="10">
        <v>3932.3900000000003</v>
      </c>
      <c r="L1586" s="9">
        <v>3932.3900000000003</v>
      </c>
      <c r="M1586" s="8">
        <v>7.7915395284327324E-2</v>
      </c>
      <c r="N1586" s="8">
        <v>0</v>
      </c>
      <c r="O1586" s="10">
        <v>46537.61</v>
      </c>
    </row>
    <row r="1587" spans="1:15" x14ac:dyDescent="0.25">
      <c r="A1587" s="6">
        <v>2019</v>
      </c>
      <c r="B1587" t="s">
        <v>128</v>
      </c>
      <c r="C1587" s="5">
        <v>24601</v>
      </c>
      <c r="D1587" s="11" t="s">
        <v>77</v>
      </c>
      <c r="E1587" s="9">
        <v>100940</v>
      </c>
      <c r="F1587" s="9">
        <v>100940</v>
      </c>
      <c r="G1587" s="10">
        <v>0</v>
      </c>
      <c r="H1587" s="9">
        <v>0</v>
      </c>
      <c r="I1587" s="9">
        <v>0</v>
      </c>
      <c r="J1587" s="10">
        <v>3481.41</v>
      </c>
      <c r="K1587" s="10">
        <v>3481.41</v>
      </c>
      <c r="L1587" s="9">
        <v>3481.41</v>
      </c>
      <c r="M1587" s="8">
        <v>3.4489894987121059E-2</v>
      </c>
      <c r="N1587" s="8">
        <v>0</v>
      </c>
      <c r="O1587" s="10">
        <v>97458.59</v>
      </c>
    </row>
    <row r="1588" spans="1:15" x14ac:dyDescent="0.25">
      <c r="A1588" s="6">
        <v>2019</v>
      </c>
      <c r="B1588" t="s">
        <v>128</v>
      </c>
      <c r="C1588" s="5">
        <v>24701</v>
      </c>
      <c r="D1588" s="11" t="s">
        <v>76</v>
      </c>
      <c r="E1588" s="9">
        <v>100940</v>
      </c>
      <c r="F1588" s="9">
        <v>100940</v>
      </c>
      <c r="G1588" s="10">
        <v>0</v>
      </c>
      <c r="H1588" s="9">
        <v>0</v>
      </c>
      <c r="I1588" s="9">
        <v>0</v>
      </c>
      <c r="J1588" s="10">
        <v>1091.8800000000001</v>
      </c>
      <c r="K1588" s="10">
        <v>1091.8800000000001</v>
      </c>
      <c r="L1588" s="9">
        <v>1091.8800000000001</v>
      </c>
      <c r="M1588" s="8">
        <v>1.0817119080641967E-2</v>
      </c>
      <c r="N1588" s="8">
        <v>0</v>
      </c>
      <c r="O1588" s="10">
        <v>99848.12</v>
      </c>
    </row>
    <row r="1589" spans="1:15" x14ac:dyDescent="0.25">
      <c r="A1589" s="6">
        <v>2019</v>
      </c>
      <c r="B1589" t="s">
        <v>128</v>
      </c>
      <c r="C1589" s="5">
        <v>24801</v>
      </c>
      <c r="D1589" s="11" t="s">
        <v>75</v>
      </c>
      <c r="E1589" s="9">
        <v>106784</v>
      </c>
      <c r="F1589" s="9">
        <v>106784</v>
      </c>
      <c r="G1589" s="10">
        <v>0</v>
      </c>
      <c r="H1589" s="9">
        <v>0</v>
      </c>
      <c r="I1589" s="9">
        <v>1144</v>
      </c>
      <c r="J1589" s="10">
        <v>9484.4599999999991</v>
      </c>
      <c r="K1589" s="10">
        <v>10628.46</v>
      </c>
      <c r="L1589" s="9">
        <v>9484.4599999999991</v>
      </c>
      <c r="M1589" s="8">
        <v>9.9532326940365595E-2</v>
      </c>
      <c r="N1589" s="8">
        <v>0</v>
      </c>
      <c r="O1589" s="10">
        <v>96155.540000000008</v>
      </c>
    </row>
    <row r="1590" spans="1:15" x14ac:dyDescent="0.25">
      <c r="A1590" s="6">
        <v>2019</v>
      </c>
      <c r="B1590" t="s">
        <v>128</v>
      </c>
      <c r="C1590" s="5">
        <v>24901</v>
      </c>
      <c r="D1590" s="11" t="s">
        <v>74</v>
      </c>
      <c r="E1590" s="9">
        <v>60564</v>
      </c>
      <c r="F1590" s="9">
        <v>60564</v>
      </c>
      <c r="G1590" s="10">
        <v>0</v>
      </c>
      <c r="H1590" s="9">
        <v>0</v>
      </c>
      <c r="I1590" s="9">
        <v>0</v>
      </c>
      <c r="J1590" s="10">
        <v>6954.18</v>
      </c>
      <c r="K1590" s="10">
        <v>6954.18</v>
      </c>
      <c r="L1590" s="9">
        <v>6954.18</v>
      </c>
      <c r="M1590" s="8">
        <v>0.11482365761838717</v>
      </c>
      <c r="N1590" s="8">
        <v>0</v>
      </c>
      <c r="O1590" s="10">
        <v>53609.82</v>
      </c>
    </row>
    <row r="1591" spans="1:15" x14ac:dyDescent="0.25">
      <c r="A1591" s="6">
        <v>2019</v>
      </c>
      <c r="B1591" t="s">
        <v>128</v>
      </c>
      <c r="C1591" s="5">
        <v>25301</v>
      </c>
      <c r="D1591" s="11" t="s">
        <v>73</v>
      </c>
      <c r="E1591" s="9">
        <v>3028</v>
      </c>
      <c r="F1591" s="9">
        <v>8028</v>
      </c>
      <c r="G1591" s="10">
        <v>0</v>
      </c>
      <c r="H1591" s="9">
        <v>0</v>
      </c>
      <c r="I1591" s="9">
        <v>0</v>
      </c>
      <c r="J1591" s="10">
        <v>2854.73</v>
      </c>
      <c r="K1591" s="10">
        <v>2854.73</v>
      </c>
      <c r="L1591" s="9">
        <v>2854.73</v>
      </c>
      <c r="M1591" s="8">
        <v>0.35559666168410564</v>
      </c>
      <c r="N1591" s="8">
        <v>0</v>
      </c>
      <c r="O1591" s="10">
        <v>5173.2700000000004</v>
      </c>
    </row>
    <row r="1592" spans="1:15" ht="25.5" x14ac:dyDescent="0.25">
      <c r="A1592" s="6">
        <v>2019</v>
      </c>
      <c r="B1592" t="s">
        <v>128</v>
      </c>
      <c r="C1592" s="5">
        <v>26103</v>
      </c>
      <c r="D1592" s="11" t="s">
        <v>72</v>
      </c>
      <c r="E1592" s="9">
        <v>252350</v>
      </c>
      <c r="F1592" s="9">
        <v>252350</v>
      </c>
      <c r="G1592" s="10">
        <v>0</v>
      </c>
      <c r="H1592" s="9">
        <v>0</v>
      </c>
      <c r="I1592" s="9">
        <v>116666.67</v>
      </c>
      <c r="J1592" s="10">
        <v>23400</v>
      </c>
      <c r="K1592" s="10">
        <v>140066.66999999998</v>
      </c>
      <c r="L1592" s="9">
        <v>23400</v>
      </c>
      <c r="M1592" s="8">
        <v>0.55504921735684554</v>
      </c>
      <c r="N1592" s="8">
        <v>0</v>
      </c>
      <c r="O1592" s="10">
        <v>112283.33000000002</v>
      </c>
    </row>
    <row r="1593" spans="1:15" x14ac:dyDescent="0.25">
      <c r="A1593" s="6">
        <v>2019</v>
      </c>
      <c r="B1593" t="s">
        <v>128</v>
      </c>
      <c r="C1593" s="5">
        <v>27201</v>
      </c>
      <c r="D1593" s="11" t="s">
        <v>70</v>
      </c>
      <c r="E1593" s="9">
        <v>50474</v>
      </c>
      <c r="F1593" s="9">
        <v>50474</v>
      </c>
      <c r="G1593" s="10">
        <v>0</v>
      </c>
      <c r="H1593" s="9">
        <v>0</v>
      </c>
      <c r="I1593" s="9">
        <v>0</v>
      </c>
      <c r="J1593" s="10">
        <v>0</v>
      </c>
      <c r="K1593" s="10">
        <v>0</v>
      </c>
      <c r="L1593" s="9">
        <v>0</v>
      </c>
      <c r="M1593" s="8">
        <v>0</v>
      </c>
      <c r="N1593" s="8">
        <v>0</v>
      </c>
      <c r="O1593" s="10">
        <v>50474</v>
      </c>
    </row>
    <row r="1594" spans="1:15" x14ac:dyDescent="0.25">
      <c r="A1594" s="6">
        <v>2019</v>
      </c>
      <c r="B1594" t="s">
        <v>128</v>
      </c>
      <c r="C1594" s="5">
        <v>27501</v>
      </c>
      <c r="D1594" s="11" t="s">
        <v>144</v>
      </c>
      <c r="E1594" s="9">
        <v>10094</v>
      </c>
      <c r="F1594" s="9">
        <v>10094</v>
      </c>
      <c r="G1594" s="10">
        <v>0</v>
      </c>
      <c r="H1594" s="9">
        <v>0</v>
      </c>
      <c r="I1594" s="9">
        <v>0</v>
      </c>
      <c r="J1594" s="10">
        <v>0</v>
      </c>
      <c r="K1594" s="10">
        <v>0</v>
      </c>
      <c r="L1594" s="9">
        <v>0</v>
      </c>
      <c r="M1594" s="8">
        <v>0</v>
      </c>
      <c r="N1594" s="8">
        <v>0</v>
      </c>
      <c r="O1594" s="10">
        <v>10094</v>
      </c>
    </row>
    <row r="1595" spans="1:15" x14ac:dyDescent="0.25">
      <c r="A1595" s="6">
        <v>2019</v>
      </c>
      <c r="B1595" t="s">
        <v>128</v>
      </c>
      <c r="C1595" s="5">
        <v>29101</v>
      </c>
      <c r="D1595" s="11" t="s">
        <v>69</v>
      </c>
      <c r="E1595" s="9">
        <v>15141</v>
      </c>
      <c r="F1595" s="9">
        <v>15141</v>
      </c>
      <c r="G1595" s="10">
        <v>0</v>
      </c>
      <c r="H1595" s="9">
        <v>0</v>
      </c>
      <c r="I1595" s="9">
        <v>0</v>
      </c>
      <c r="J1595" s="10">
        <v>596.88</v>
      </c>
      <c r="K1595" s="10">
        <v>596.88</v>
      </c>
      <c r="L1595" s="9">
        <v>596.88</v>
      </c>
      <c r="M1595" s="8">
        <v>3.9421438478303941E-2</v>
      </c>
      <c r="N1595" s="8">
        <v>0</v>
      </c>
      <c r="O1595" s="10">
        <v>14544.12</v>
      </c>
    </row>
    <row r="1596" spans="1:15" x14ac:dyDescent="0.25">
      <c r="A1596" s="6">
        <v>2019</v>
      </c>
      <c r="B1596" t="s">
        <v>128</v>
      </c>
      <c r="C1596" s="5">
        <v>29201</v>
      </c>
      <c r="D1596" s="11" t="s">
        <v>68</v>
      </c>
      <c r="E1596" s="9">
        <v>62664</v>
      </c>
      <c r="F1596" s="9">
        <v>62664</v>
      </c>
      <c r="G1596" s="10">
        <v>0</v>
      </c>
      <c r="H1596" s="9">
        <v>0</v>
      </c>
      <c r="I1596" s="9">
        <v>0</v>
      </c>
      <c r="J1596" s="10">
        <v>984.23</v>
      </c>
      <c r="K1596" s="10">
        <v>984.23</v>
      </c>
      <c r="L1596" s="9">
        <v>984.23</v>
      </c>
      <c r="M1596" s="8">
        <v>1.5706466232605642E-2</v>
      </c>
      <c r="N1596" s="8">
        <v>0</v>
      </c>
      <c r="O1596" s="10">
        <v>61679.77</v>
      </c>
    </row>
    <row r="1597" spans="1:15" ht="25.5" x14ac:dyDescent="0.25">
      <c r="A1597" s="6">
        <v>2019</v>
      </c>
      <c r="B1597" t="s">
        <v>128</v>
      </c>
      <c r="C1597" s="5">
        <v>29301</v>
      </c>
      <c r="D1597" s="11" t="s">
        <v>67</v>
      </c>
      <c r="E1597" s="9">
        <v>24226</v>
      </c>
      <c r="F1597" s="9">
        <v>24226</v>
      </c>
      <c r="G1597" s="10">
        <v>0</v>
      </c>
      <c r="H1597" s="9">
        <v>0</v>
      </c>
      <c r="I1597" s="9">
        <v>0</v>
      </c>
      <c r="J1597" s="10">
        <v>93.990000000000009</v>
      </c>
      <c r="K1597" s="10">
        <v>93.990000000000009</v>
      </c>
      <c r="L1597" s="9">
        <v>93.990000000000009</v>
      </c>
      <c r="M1597" s="8">
        <v>3.8797160075951459E-3</v>
      </c>
      <c r="N1597" s="8">
        <v>0</v>
      </c>
      <c r="O1597" s="10">
        <v>24132.01</v>
      </c>
    </row>
    <row r="1598" spans="1:15" x14ac:dyDescent="0.25">
      <c r="A1598" s="6">
        <v>2019</v>
      </c>
      <c r="B1598" t="s">
        <v>128</v>
      </c>
      <c r="C1598" s="5">
        <v>29401</v>
      </c>
      <c r="D1598" s="11" t="s">
        <v>66</v>
      </c>
      <c r="E1598" s="9">
        <v>20188</v>
      </c>
      <c r="F1598" s="9">
        <v>20188</v>
      </c>
      <c r="G1598" s="10">
        <v>0</v>
      </c>
      <c r="H1598" s="9">
        <v>0</v>
      </c>
      <c r="I1598" s="9">
        <v>0</v>
      </c>
      <c r="J1598" s="10">
        <v>0</v>
      </c>
      <c r="K1598" s="10">
        <v>0</v>
      </c>
      <c r="L1598" s="9">
        <v>0</v>
      </c>
      <c r="M1598" s="8">
        <v>0</v>
      </c>
      <c r="N1598" s="8">
        <v>0</v>
      </c>
      <c r="O1598" s="10">
        <v>20188</v>
      </c>
    </row>
    <row r="1599" spans="1:15" x14ac:dyDescent="0.25">
      <c r="A1599" s="6">
        <v>2019</v>
      </c>
      <c r="B1599" t="s">
        <v>128</v>
      </c>
      <c r="C1599" s="5">
        <v>29601</v>
      </c>
      <c r="D1599" s="11" t="s">
        <v>65</v>
      </c>
      <c r="E1599" s="9">
        <v>20188</v>
      </c>
      <c r="F1599" s="9">
        <v>20188</v>
      </c>
      <c r="G1599" s="10">
        <v>0</v>
      </c>
      <c r="H1599" s="9">
        <v>0</v>
      </c>
      <c r="I1599" s="9">
        <v>0</v>
      </c>
      <c r="J1599" s="10">
        <v>0</v>
      </c>
      <c r="K1599" s="10">
        <v>0</v>
      </c>
      <c r="L1599" s="9">
        <v>0</v>
      </c>
      <c r="M1599" s="8">
        <v>0</v>
      </c>
      <c r="N1599" s="8">
        <v>0</v>
      </c>
      <c r="O1599" s="10">
        <v>20188</v>
      </c>
    </row>
    <row r="1600" spans="1:15" x14ac:dyDescent="0.25">
      <c r="A1600" s="6">
        <v>2019</v>
      </c>
      <c r="B1600" t="s">
        <v>128</v>
      </c>
      <c r="C1600" s="5">
        <v>31101</v>
      </c>
      <c r="D1600" s="11" t="s">
        <v>64</v>
      </c>
      <c r="E1600" s="9">
        <v>1273546</v>
      </c>
      <c r="F1600" s="9">
        <v>1286884</v>
      </c>
      <c r="G1600" s="10">
        <v>0</v>
      </c>
      <c r="H1600" s="9">
        <v>0</v>
      </c>
      <c r="I1600" s="9">
        <v>0</v>
      </c>
      <c r="J1600" s="10">
        <v>908421</v>
      </c>
      <c r="K1600" s="10">
        <v>908421</v>
      </c>
      <c r="L1600" s="9">
        <v>908421</v>
      </c>
      <c r="M1600" s="8">
        <v>0.70590744775752901</v>
      </c>
      <c r="N1600" s="8">
        <v>0</v>
      </c>
      <c r="O1600" s="10">
        <v>378463</v>
      </c>
    </row>
    <row r="1601" spans="1:15" x14ac:dyDescent="0.25">
      <c r="A1601" s="6">
        <v>2019</v>
      </c>
      <c r="B1601" t="s">
        <v>128</v>
      </c>
      <c r="C1601" s="5">
        <v>31301</v>
      </c>
      <c r="D1601" s="11" t="s">
        <v>63</v>
      </c>
      <c r="E1601" s="9">
        <v>360500</v>
      </c>
      <c r="F1601" s="9">
        <v>360500</v>
      </c>
      <c r="G1601" s="10">
        <v>0</v>
      </c>
      <c r="H1601" s="9">
        <v>0</v>
      </c>
      <c r="I1601" s="9">
        <v>0</v>
      </c>
      <c r="J1601" s="10">
        <v>124782</v>
      </c>
      <c r="K1601" s="10">
        <v>124782</v>
      </c>
      <c r="L1601" s="9">
        <v>124782</v>
      </c>
      <c r="M1601" s="8">
        <v>0.3461359223300971</v>
      </c>
      <c r="N1601" s="8">
        <v>0</v>
      </c>
      <c r="O1601" s="10">
        <v>235718</v>
      </c>
    </row>
    <row r="1602" spans="1:15" x14ac:dyDescent="0.25">
      <c r="A1602" s="6">
        <v>2019</v>
      </c>
      <c r="B1602" t="s">
        <v>128</v>
      </c>
      <c r="C1602" s="5">
        <v>31401</v>
      </c>
      <c r="D1602" s="11" t="s">
        <v>62</v>
      </c>
      <c r="E1602" s="9">
        <v>274125</v>
      </c>
      <c r="F1602" s="9">
        <v>274125</v>
      </c>
      <c r="G1602" s="10">
        <v>226309.5</v>
      </c>
      <c r="H1602" s="9">
        <v>0</v>
      </c>
      <c r="I1602" s="9">
        <v>0</v>
      </c>
      <c r="J1602" s="10">
        <v>0</v>
      </c>
      <c r="K1602" s="10">
        <v>226309.5</v>
      </c>
      <c r="L1602" s="9">
        <v>0</v>
      </c>
      <c r="M1602" s="8">
        <v>0.82557045143638852</v>
      </c>
      <c r="N1602" s="8">
        <v>0</v>
      </c>
      <c r="O1602" s="10">
        <v>47815.5</v>
      </c>
    </row>
    <row r="1603" spans="1:15" x14ac:dyDescent="0.25">
      <c r="A1603" s="6">
        <v>2019</v>
      </c>
      <c r="B1603" t="s">
        <v>128</v>
      </c>
      <c r="C1603" s="5">
        <v>31501</v>
      </c>
      <c r="D1603" s="11" t="s">
        <v>61</v>
      </c>
      <c r="E1603" s="9">
        <v>12113</v>
      </c>
      <c r="F1603" s="9">
        <v>12113</v>
      </c>
      <c r="G1603" s="10">
        <v>0</v>
      </c>
      <c r="H1603" s="9">
        <v>0</v>
      </c>
      <c r="I1603" s="9">
        <v>0</v>
      </c>
      <c r="J1603" s="10">
        <v>2125.0100000000002</v>
      </c>
      <c r="K1603" s="10">
        <v>2125.0100000000002</v>
      </c>
      <c r="L1603" s="9">
        <v>2125.0100000000002</v>
      </c>
      <c r="M1603" s="8">
        <v>0.17543218030215474</v>
      </c>
      <c r="N1603" s="8">
        <v>0</v>
      </c>
      <c r="O1603" s="10">
        <v>9987.99</v>
      </c>
    </row>
    <row r="1604" spans="1:15" x14ac:dyDescent="0.25">
      <c r="A1604" s="6">
        <v>2019</v>
      </c>
      <c r="B1604" t="s">
        <v>128</v>
      </c>
      <c r="C1604" s="5">
        <v>31701</v>
      </c>
      <c r="D1604" s="11" t="s">
        <v>59</v>
      </c>
      <c r="E1604" s="9">
        <v>1215554</v>
      </c>
      <c r="F1604" s="9">
        <v>1215554</v>
      </c>
      <c r="G1604" s="10">
        <v>250881.90000000005</v>
      </c>
      <c r="H1604" s="9">
        <v>0</v>
      </c>
      <c r="I1604" s="9">
        <v>802822.08000000007</v>
      </c>
      <c r="J1604" s="10">
        <v>150529.13999999998</v>
      </c>
      <c r="K1604" s="10">
        <v>1204233.1200000001</v>
      </c>
      <c r="L1604" s="9">
        <v>150529.13999999998</v>
      </c>
      <c r="M1604" s="8">
        <v>0.99068664987322663</v>
      </c>
      <c r="N1604" s="8">
        <v>0.59999999999999987</v>
      </c>
      <c r="O1604" s="10">
        <v>11320.879999999888</v>
      </c>
    </row>
    <row r="1605" spans="1:15" x14ac:dyDescent="0.25">
      <c r="A1605" s="6">
        <v>2019</v>
      </c>
      <c r="B1605" t="s">
        <v>128</v>
      </c>
      <c r="C1605" s="5">
        <v>31801</v>
      </c>
      <c r="D1605" s="11" t="s">
        <v>58</v>
      </c>
      <c r="E1605" s="9">
        <v>445452</v>
      </c>
      <c r="F1605" s="9">
        <v>445452</v>
      </c>
      <c r="G1605" s="10">
        <v>159999.99</v>
      </c>
      <c r="H1605" s="9">
        <v>0</v>
      </c>
      <c r="I1605" s="9">
        <v>0</v>
      </c>
      <c r="J1605" s="10">
        <v>26220.829999999998</v>
      </c>
      <c r="K1605" s="10">
        <v>186220.81999999998</v>
      </c>
      <c r="L1605" s="9">
        <v>26220.829999999998</v>
      </c>
      <c r="M1605" s="8">
        <v>0.41804912762766805</v>
      </c>
      <c r="N1605" s="8">
        <v>0.16388019774251236</v>
      </c>
      <c r="O1605" s="10">
        <v>259231.18000000002</v>
      </c>
    </row>
    <row r="1606" spans="1:15" x14ac:dyDescent="0.25">
      <c r="A1606" s="6">
        <v>2019</v>
      </c>
      <c r="B1606" t="s">
        <v>128</v>
      </c>
      <c r="C1606" s="5">
        <v>31902</v>
      </c>
      <c r="D1606" s="11" t="s">
        <v>57</v>
      </c>
      <c r="E1606" s="9">
        <v>73282</v>
      </c>
      <c r="F1606" s="9">
        <v>33310</v>
      </c>
      <c r="G1606" s="10">
        <v>0</v>
      </c>
      <c r="H1606" s="9">
        <v>0</v>
      </c>
      <c r="I1606" s="9">
        <v>0</v>
      </c>
      <c r="J1606" s="10">
        <v>0</v>
      </c>
      <c r="K1606" s="10">
        <v>0</v>
      </c>
      <c r="L1606" s="9">
        <v>0</v>
      </c>
      <c r="M1606" s="8">
        <v>0</v>
      </c>
      <c r="N1606" s="8">
        <v>0</v>
      </c>
      <c r="O1606" s="10">
        <v>33310</v>
      </c>
    </row>
    <row r="1607" spans="1:15" x14ac:dyDescent="0.25">
      <c r="A1607" s="6">
        <v>2019</v>
      </c>
      <c r="B1607" t="s">
        <v>128</v>
      </c>
      <c r="C1607" s="5">
        <v>32201</v>
      </c>
      <c r="D1607" s="11" t="s">
        <v>56</v>
      </c>
      <c r="E1607" s="9">
        <v>442392</v>
      </c>
      <c r="F1607" s="9">
        <v>201085</v>
      </c>
      <c r="G1607" s="10">
        <v>0</v>
      </c>
      <c r="H1607" s="9">
        <v>0</v>
      </c>
      <c r="I1607" s="9">
        <v>0</v>
      </c>
      <c r="J1607" s="10">
        <v>0</v>
      </c>
      <c r="K1607" s="10">
        <v>0</v>
      </c>
      <c r="L1607" s="9">
        <v>0</v>
      </c>
      <c r="M1607" s="8">
        <v>0</v>
      </c>
      <c r="N1607" s="8">
        <v>0</v>
      </c>
      <c r="O1607" s="10">
        <v>201085</v>
      </c>
    </row>
    <row r="1608" spans="1:15" x14ac:dyDescent="0.25">
      <c r="A1608" s="6">
        <v>2019</v>
      </c>
      <c r="B1608" t="s">
        <v>128</v>
      </c>
      <c r="C1608" s="5">
        <v>32301</v>
      </c>
      <c r="D1608" s="11" t="s">
        <v>55</v>
      </c>
      <c r="E1608" s="9">
        <v>10728369</v>
      </c>
      <c r="F1608" s="9">
        <v>11367621</v>
      </c>
      <c r="G1608" s="10">
        <v>5735062.959999999</v>
      </c>
      <c r="H1608" s="9">
        <v>0</v>
      </c>
      <c r="I1608" s="9">
        <v>1480089.85</v>
      </c>
      <c r="J1608" s="10">
        <v>4152468.1900000009</v>
      </c>
      <c r="K1608" s="10">
        <v>11367621</v>
      </c>
      <c r="L1608" s="9">
        <v>4152468.1900000009</v>
      </c>
      <c r="M1608" s="8">
        <v>1</v>
      </c>
      <c r="N1608" s="8">
        <v>0.72404927704577482</v>
      </c>
      <c r="O1608" s="10">
        <v>0</v>
      </c>
    </row>
    <row r="1609" spans="1:15" ht="25.5" x14ac:dyDescent="0.25">
      <c r="A1609" s="6">
        <v>2019</v>
      </c>
      <c r="B1609" t="s">
        <v>128</v>
      </c>
      <c r="C1609" s="5">
        <v>32303</v>
      </c>
      <c r="D1609" s="11" t="s">
        <v>53</v>
      </c>
      <c r="E1609" s="9">
        <v>1255830</v>
      </c>
      <c r="F1609" s="9">
        <v>976218</v>
      </c>
      <c r="G1609" s="10">
        <v>453908</v>
      </c>
      <c r="H1609" s="9">
        <v>0</v>
      </c>
      <c r="I1609" s="9">
        <v>0</v>
      </c>
      <c r="J1609" s="10">
        <v>324220</v>
      </c>
      <c r="K1609" s="10">
        <v>778128</v>
      </c>
      <c r="L1609" s="9">
        <v>324220</v>
      </c>
      <c r="M1609" s="8">
        <v>0.79708425781946246</v>
      </c>
      <c r="N1609" s="8">
        <v>0.7142857142857143</v>
      </c>
      <c r="O1609" s="10">
        <v>198090</v>
      </c>
    </row>
    <row r="1610" spans="1:15" ht="25.5" x14ac:dyDescent="0.25">
      <c r="A1610" s="6">
        <v>2019</v>
      </c>
      <c r="B1610" t="s">
        <v>128</v>
      </c>
      <c r="C1610" s="5">
        <v>32503</v>
      </c>
      <c r="D1610" s="11" t="s">
        <v>52</v>
      </c>
      <c r="E1610" s="9">
        <v>822661</v>
      </c>
      <c r="F1610" s="9">
        <v>742661</v>
      </c>
      <c r="G1610" s="10">
        <v>34978.639999999999</v>
      </c>
      <c r="H1610" s="9">
        <v>0</v>
      </c>
      <c r="I1610" s="9">
        <v>239807.91</v>
      </c>
      <c r="J1610" s="10">
        <v>197401.84000000003</v>
      </c>
      <c r="K1610" s="10">
        <v>472188.39</v>
      </c>
      <c r="L1610" s="9">
        <v>197401.84000000003</v>
      </c>
      <c r="M1610" s="8">
        <v>0.63580609457073956</v>
      </c>
      <c r="N1610" s="8">
        <v>5.6434967168534866</v>
      </c>
      <c r="O1610" s="10">
        <v>270472.61</v>
      </c>
    </row>
    <row r="1611" spans="1:15" x14ac:dyDescent="0.25">
      <c r="A1611" s="6">
        <v>2019</v>
      </c>
      <c r="B1611" t="s">
        <v>128</v>
      </c>
      <c r="C1611" s="5">
        <v>32701</v>
      </c>
      <c r="D1611" s="11" t="s">
        <v>50</v>
      </c>
      <c r="E1611" s="9">
        <v>3897565</v>
      </c>
      <c r="F1611" s="9">
        <v>2897565</v>
      </c>
      <c r="G1611" s="10">
        <v>67570</v>
      </c>
      <c r="H1611" s="9">
        <v>0</v>
      </c>
      <c r="I1611" s="9">
        <v>698292.57000000007</v>
      </c>
      <c r="J1611" s="10">
        <v>1092517.4000000001</v>
      </c>
      <c r="K1611" s="10">
        <v>1858379.9700000002</v>
      </c>
      <c r="L1611" s="9">
        <v>1092517.4000000001</v>
      </c>
      <c r="M1611" s="8">
        <v>0.6413591998798992</v>
      </c>
      <c r="N1611" s="8">
        <v>16.168675447683885</v>
      </c>
      <c r="O1611" s="10">
        <v>1039185.0299999998</v>
      </c>
    </row>
    <row r="1612" spans="1:15" x14ac:dyDescent="0.25">
      <c r="A1612" s="6">
        <v>2019</v>
      </c>
      <c r="B1612" t="s">
        <v>128</v>
      </c>
      <c r="C1612" s="5">
        <v>33104</v>
      </c>
      <c r="D1612" s="11" t="s">
        <v>49</v>
      </c>
      <c r="E1612" s="9">
        <v>2223291</v>
      </c>
      <c r="F1612" s="9">
        <v>2223291</v>
      </c>
      <c r="G1612" s="10">
        <v>36336.240000000005</v>
      </c>
      <c r="H1612" s="9">
        <v>0</v>
      </c>
      <c r="I1612" s="9">
        <v>0</v>
      </c>
      <c r="J1612" s="10">
        <v>890111.63</v>
      </c>
      <c r="K1612" s="10">
        <v>926447.87</v>
      </c>
      <c r="L1612" s="9">
        <v>890111.63</v>
      </c>
      <c r="M1612" s="8">
        <v>0.41670112909196322</v>
      </c>
      <c r="N1612" s="8">
        <v>24.496525507317209</v>
      </c>
      <c r="O1612" s="10">
        <v>1296843.1299999999</v>
      </c>
    </row>
    <row r="1613" spans="1:15" x14ac:dyDescent="0.25">
      <c r="A1613" s="6">
        <v>2019</v>
      </c>
      <c r="B1613" t="s">
        <v>128</v>
      </c>
      <c r="C1613" s="5">
        <v>33301</v>
      </c>
      <c r="D1613" s="11" t="s">
        <v>48</v>
      </c>
      <c r="E1613" s="9">
        <v>4620133</v>
      </c>
      <c r="F1613" s="9">
        <v>2126640</v>
      </c>
      <c r="G1613" s="10">
        <v>0</v>
      </c>
      <c r="H1613" s="9">
        <v>0</v>
      </c>
      <c r="I1613" s="9">
        <v>0</v>
      </c>
      <c r="J1613" s="10">
        <v>0</v>
      </c>
      <c r="K1613" s="10">
        <v>0</v>
      </c>
      <c r="L1613" s="9">
        <v>0</v>
      </c>
      <c r="M1613" s="8">
        <v>0</v>
      </c>
      <c r="N1613" s="8">
        <v>0</v>
      </c>
      <c r="O1613" s="10">
        <v>2126640</v>
      </c>
    </row>
    <row r="1614" spans="1:15" x14ac:dyDescent="0.25">
      <c r="A1614" s="6">
        <v>2019</v>
      </c>
      <c r="B1614" t="s">
        <v>128</v>
      </c>
      <c r="C1614" s="5">
        <v>33401</v>
      </c>
      <c r="D1614" s="11" t="s">
        <v>46</v>
      </c>
      <c r="E1614" s="9">
        <v>340766</v>
      </c>
      <c r="F1614" s="9">
        <v>340766</v>
      </c>
      <c r="G1614" s="10">
        <v>19534</v>
      </c>
      <c r="H1614" s="9">
        <v>0</v>
      </c>
      <c r="I1614" s="9">
        <v>61870</v>
      </c>
      <c r="J1614" s="10">
        <v>137150</v>
      </c>
      <c r="K1614" s="10">
        <v>218554</v>
      </c>
      <c r="L1614" s="9">
        <v>137150</v>
      </c>
      <c r="M1614" s="8">
        <v>0.64136093389598725</v>
      </c>
      <c r="N1614" s="8">
        <v>7.0210914303266101</v>
      </c>
      <c r="O1614" s="10">
        <v>122212</v>
      </c>
    </row>
    <row r="1615" spans="1:15" x14ac:dyDescent="0.25">
      <c r="A1615" s="6">
        <v>2019</v>
      </c>
      <c r="B1615" t="s">
        <v>128</v>
      </c>
      <c r="C1615" s="5">
        <v>33601</v>
      </c>
      <c r="D1615" s="11" t="s">
        <v>45</v>
      </c>
      <c r="E1615" s="9">
        <v>514700</v>
      </c>
      <c r="F1615" s="9">
        <v>354700</v>
      </c>
      <c r="G1615" s="10">
        <v>0</v>
      </c>
      <c r="H1615" s="9">
        <v>0</v>
      </c>
      <c r="I1615" s="9">
        <v>0</v>
      </c>
      <c r="J1615" s="10">
        <v>72960.37</v>
      </c>
      <c r="K1615" s="10">
        <v>72960.37</v>
      </c>
      <c r="L1615" s="9">
        <v>72960.37</v>
      </c>
      <c r="M1615" s="8">
        <v>0.20569599661685931</v>
      </c>
      <c r="N1615" s="8">
        <v>0</v>
      </c>
      <c r="O1615" s="10">
        <v>281739.63</v>
      </c>
    </row>
    <row r="1616" spans="1:15" x14ac:dyDescent="0.25">
      <c r="A1616" s="6">
        <v>2019</v>
      </c>
      <c r="B1616" t="s">
        <v>128</v>
      </c>
      <c r="C1616" s="5">
        <v>33602</v>
      </c>
      <c r="D1616" s="11" t="s">
        <v>44</v>
      </c>
      <c r="E1616" s="9">
        <v>36338</v>
      </c>
      <c r="F1616" s="9">
        <v>23000</v>
      </c>
      <c r="G1616" s="10">
        <v>0</v>
      </c>
      <c r="H1616" s="9">
        <v>0</v>
      </c>
      <c r="I1616" s="9">
        <v>0</v>
      </c>
      <c r="J1616" s="10">
        <v>0</v>
      </c>
      <c r="K1616" s="10">
        <v>0</v>
      </c>
      <c r="L1616" s="9">
        <v>0</v>
      </c>
      <c r="M1616" s="8">
        <v>0</v>
      </c>
      <c r="N1616" s="8">
        <v>0</v>
      </c>
      <c r="O1616" s="10">
        <v>23000</v>
      </c>
    </row>
    <row r="1617" spans="1:15" ht="25.5" x14ac:dyDescent="0.25">
      <c r="A1617" s="6">
        <v>2019</v>
      </c>
      <c r="B1617" t="s">
        <v>128</v>
      </c>
      <c r="C1617" s="5">
        <v>33603</v>
      </c>
      <c r="D1617" s="11" t="s">
        <v>43</v>
      </c>
      <c r="E1617" s="9">
        <v>79743</v>
      </c>
      <c r="F1617" s="9">
        <v>79743</v>
      </c>
      <c r="G1617" s="10">
        <v>0</v>
      </c>
      <c r="H1617" s="9">
        <v>0</v>
      </c>
      <c r="I1617" s="9">
        <v>0</v>
      </c>
      <c r="J1617" s="10">
        <v>16530</v>
      </c>
      <c r="K1617" s="10">
        <v>16530</v>
      </c>
      <c r="L1617" s="9">
        <v>16530</v>
      </c>
      <c r="M1617" s="8">
        <v>0.20729092208720515</v>
      </c>
      <c r="N1617" s="8">
        <v>0</v>
      </c>
      <c r="O1617" s="10">
        <v>63213</v>
      </c>
    </row>
    <row r="1618" spans="1:15" ht="25.5" x14ac:dyDescent="0.25">
      <c r="A1618" s="6">
        <v>2019</v>
      </c>
      <c r="B1618" t="s">
        <v>128</v>
      </c>
      <c r="C1618" s="5">
        <v>33604</v>
      </c>
      <c r="D1618" s="11" t="s">
        <v>42</v>
      </c>
      <c r="E1618" s="9">
        <v>650576</v>
      </c>
      <c r="F1618" s="9">
        <v>709598</v>
      </c>
      <c r="G1618" s="10">
        <v>255780</v>
      </c>
      <c r="H1618" s="9">
        <v>0</v>
      </c>
      <c r="I1618" s="9">
        <v>19624.079999999958</v>
      </c>
      <c r="J1618" s="10">
        <v>262567.92000000004</v>
      </c>
      <c r="K1618" s="10">
        <v>537972</v>
      </c>
      <c r="L1618" s="9">
        <v>262567.92000000004</v>
      </c>
      <c r="M1618" s="8">
        <v>0.75813629688922457</v>
      </c>
      <c r="N1618" s="8">
        <v>1.0265381186957543</v>
      </c>
      <c r="O1618" s="10">
        <v>171626</v>
      </c>
    </row>
    <row r="1619" spans="1:15" ht="25.5" x14ac:dyDescent="0.25">
      <c r="A1619" s="6">
        <v>2019</v>
      </c>
      <c r="B1619" t="s">
        <v>128</v>
      </c>
      <c r="C1619" s="5">
        <v>33605</v>
      </c>
      <c r="D1619" s="11" t="s">
        <v>41</v>
      </c>
      <c r="E1619" s="9">
        <v>1451538</v>
      </c>
      <c r="F1619" s="9">
        <v>1451538</v>
      </c>
      <c r="G1619" s="10">
        <v>443651</v>
      </c>
      <c r="H1619" s="9">
        <v>0</v>
      </c>
      <c r="I1619" s="9">
        <v>15200</v>
      </c>
      <c r="J1619" s="10">
        <v>129549</v>
      </c>
      <c r="K1619" s="10">
        <v>588400</v>
      </c>
      <c r="L1619" s="9">
        <v>129549</v>
      </c>
      <c r="M1619" s="8">
        <v>0.40536313896019255</v>
      </c>
      <c r="N1619" s="8">
        <v>0.29200655470178133</v>
      </c>
      <c r="O1619" s="10">
        <v>863138</v>
      </c>
    </row>
    <row r="1620" spans="1:15" x14ac:dyDescent="0.25">
      <c r="A1620" s="6">
        <v>2019</v>
      </c>
      <c r="B1620" t="s">
        <v>128</v>
      </c>
      <c r="C1620" s="5">
        <v>33801</v>
      </c>
      <c r="D1620" s="11" t="s">
        <v>40</v>
      </c>
      <c r="E1620" s="9">
        <v>3660084</v>
      </c>
      <c r="F1620" s="9">
        <v>3660084</v>
      </c>
      <c r="G1620" s="10">
        <v>129456</v>
      </c>
      <c r="H1620" s="9">
        <v>0</v>
      </c>
      <c r="I1620" s="9">
        <v>1339935.47</v>
      </c>
      <c r="J1620" s="10">
        <v>1525724.7999999998</v>
      </c>
      <c r="K1620" s="10">
        <v>2995116.2699999996</v>
      </c>
      <c r="L1620" s="9">
        <v>1525724.7999999998</v>
      </c>
      <c r="M1620" s="8">
        <v>0.8183189975967764</v>
      </c>
      <c r="N1620" s="8">
        <v>11.785663082437274</v>
      </c>
      <c r="O1620" s="10">
        <v>664967.73000000045</v>
      </c>
    </row>
    <row r="1621" spans="1:15" x14ac:dyDescent="0.25">
      <c r="A1621" s="6">
        <v>2019</v>
      </c>
      <c r="B1621" t="s">
        <v>128</v>
      </c>
      <c r="C1621" s="5">
        <v>33901</v>
      </c>
      <c r="D1621" s="11" t="s">
        <v>39</v>
      </c>
      <c r="E1621" s="9">
        <v>13565552</v>
      </c>
      <c r="F1621" s="9">
        <v>13565552</v>
      </c>
      <c r="G1621" s="10">
        <v>5338.6960000000108</v>
      </c>
      <c r="H1621" s="9">
        <v>0</v>
      </c>
      <c r="I1621" s="9">
        <v>388654.26</v>
      </c>
      <c r="J1621" s="10">
        <v>9991471.0699999817</v>
      </c>
      <c r="K1621" s="10">
        <v>10385464.025999982</v>
      </c>
      <c r="L1621" s="9">
        <v>9991471.0699999817</v>
      </c>
      <c r="M1621" s="8">
        <v>0.76557622026733463</v>
      </c>
      <c r="N1621" s="8">
        <v>1871.5190132571627</v>
      </c>
      <c r="O1621" s="10">
        <v>3180087.9740000181</v>
      </c>
    </row>
    <row r="1622" spans="1:15" x14ac:dyDescent="0.25">
      <c r="A1622" s="6">
        <v>2019</v>
      </c>
      <c r="B1622" t="s">
        <v>128</v>
      </c>
      <c r="C1622" s="5">
        <v>33903</v>
      </c>
      <c r="D1622" s="11" t="s">
        <v>38</v>
      </c>
      <c r="E1622" s="9">
        <v>1672620</v>
      </c>
      <c r="F1622" s="9">
        <v>6609980</v>
      </c>
      <c r="G1622" s="10">
        <v>2528842.3000000003</v>
      </c>
      <c r="H1622" s="9">
        <v>0</v>
      </c>
      <c r="I1622" s="9">
        <v>4891067.0200000005</v>
      </c>
      <c r="J1622" s="10">
        <v>348599.57</v>
      </c>
      <c r="K1622" s="10">
        <v>7768508.8900000006</v>
      </c>
      <c r="L1622" s="9">
        <v>348599.57</v>
      </c>
      <c r="M1622" s="8">
        <v>1.17526965134539</v>
      </c>
      <c r="N1622" s="8">
        <v>0.13784946969607395</v>
      </c>
      <c r="O1622" s="10">
        <v>-1158528.8900000006</v>
      </c>
    </row>
    <row r="1623" spans="1:15" x14ac:dyDescent="0.25">
      <c r="A1623" s="6">
        <v>2019</v>
      </c>
      <c r="B1623" t="s">
        <v>128</v>
      </c>
      <c r="C1623" s="5">
        <v>34101</v>
      </c>
      <c r="D1623" s="11" t="s">
        <v>37</v>
      </c>
      <c r="E1623" s="9">
        <v>302820</v>
      </c>
      <c r="F1623" s="9">
        <v>150000</v>
      </c>
      <c r="G1623" s="10">
        <v>0</v>
      </c>
      <c r="H1623" s="9">
        <v>0</v>
      </c>
      <c r="I1623" s="9">
        <v>0</v>
      </c>
      <c r="J1623" s="10">
        <v>35719.85</v>
      </c>
      <c r="K1623" s="10">
        <v>35719.85</v>
      </c>
      <c r="L1623" s="9">
        <v>35719.85</v>
      </c>
      <c r="M1623" s="8">
        <v>0.23813233333333333</v>
      </c>
      <c r="N1623" s="8">
        <v>0</v>
      </c>
      <c r="O1623" s="10">
        <v>114280.15</v>
      </c>
    </row>
    <row r="1624" spans="1:15" x14ac:dyDescent="0.25">
      <c r="A1624" s="6">
        <v>2019</v>
      </c>
      <c r="B1624" t="s">
        <v>128</v>
      </c>
      <c r="C1624" s="5">
        <v>34401</v>
      </c>
      <c r="D1624" s="11" t="s">
        <v>36</v>
      </c>
      <c r="E1624" s="9">
        <v>80752</v>
      </c>
      <c r="F1624" s="9">
        <v>0</v>
      </c>
      <c r="G1624" s="10">
        <v>0</v>
      </c>
      <c r="H1624" s="9">
        <v>0</v>
      </c>
      <c r="I1624" s="9">
        <v>0</v>
      </c>
      <c r="J1624" s="10">
        <v>0</v>
      </c>
      <c r="K1624" s="10">
        <v>0</v>
      </c>
      <c r="L1624" s="9">
        <v>0</v>
      </c>
      <c r="M1624" s="8">
        <v>0</v>
      </c>
      <c r="N1624" s="8">
        <v>0</v>
      </c>
      <c r="O1624" s="10">
        <v>0</v>
      </c>
    </row>
    <row r="1625" spans="1:15" x14ac:dyDescent="0.25">
      <c r="A1625" s="6">
        <v>2019</v>
      </c>
      <c r="B1625" t="s">
        <v>128</v>
      </c>
      <c r="C1625" s="5">
        <v>34501</v>
      </c>
      <c r="D1625" s="11" t="s">
        <v>35</v>
      </c>
      <c r="E1625" s="9">
        <v>504700</v>
      </c>
      <c r="F1625" s="9">
        <v>420940</v>
      </c>
      <c r="G1625" s="10">
        <v>254638.97999999998</v>
      </c>
      <c r="H1625" s="9">
        <v>0</v>
      </c>
      <c r="I1625" s="9">
        <v>0</v>
      </c>
      <c r="J1625" s="10">
        <v>155088.62</v>
      </c>
      <c r="K1625" s="10">
        <v>409727.6</v>
      </c>
      <c r="L1625" s="9">
        <v>155088.62</v>
      </c>
      <c r="M1625" s="8">
        <v>0.97336342471611148</v>
      </c>
      <c r="N1625" s="8">
        <v>0.60905294232642626</v>
      </c>
      <c r="O1625" s="10">
        <v>11212.400000000023</v>
      </c>
    </row>
    <row r="1626" spans="1:15" x14ac:dyDescent="0.25">
      <c r="A1626" s="6">
        <v>2019</v>
      </c>
      <c r="B1626" t="s">
        <v>128</v>
      </c>
      <c r="C1626" s="5">
        <v>34601</v>
      </c>
      <c r="D1626" s="11" t="s">
        <v>34</v>
      </c>
      <c r="E1626" s="9">
        <v>1514</v>
      </c>
      <c r="F1626" s="9">
        <v>514</v>
      </c>
      <c r="G1626" s="10">
        <v>0</v>
      </c>
      <c r="H1626" s="9">
        <v>0</v>
      </c>
      <c r="I1626" s="9">
        <v>0</v>
      </c>
      <c r="J1626" s="10">
        <v>0</v>
      </c>
      <c r="K1626" s="10">
        <v>0</v>
      </c>
      <c r="L1626" s="9">
        <v>0</v>
      </c>
      <c r="M1626" s="8">
        <v>0</v>
      </c>
      <c r="N1626" s="8">
        <v>0</v>
      </c>
      <c r="O1626" s="10">
        <v>514</v>
      </c>
    </row>
    <row r="1627" spans="1:15" x14ac:dyDescent="0.25">
      <c r="A1627" s="6">
        <v>2019</v>
      </c>
      <c r="B1627" t="s">
        <v>128</v>
      </c>
      <c r="C1627" s="5">
        <v>34701</v>
      </c>
      <c r="D1627" s="11" t="s">
        <v>33</v>
      </c>
      <c r="E1627" s="9">
        <v>201880</v>
      </c>
      <c r="F1627" s="9">
        <v>146314</v>
      </c>
      <c r="G1627" s="10">
        <v>0</v>
      </c>
      <c r="H1627" s="9">
        <v>0</v>
      </c>
      <c r="I1627" s="9">
        <v>24812.04</v>
      </c>
      <c r="J1627" s="10">
        <v>14187.96</v>
      </c>
      <c r="K1627" s="10">
        <v>39000</v>
      </c>
      <c r="L1627" s="9">
        <v>14187.96</v>
      </c>
      <c r="M1627" s="8">
        <v>0.26655002255423266</v>
      </c>
      <c r="N1627" s="8">
        <v>0</v>
      </c>
      <c r="O1627" s="10">
        <v>107314</v>
      </c>
    </row>
    <row r="1628" spans="1:15" x14ac:dyDescent="0.25">
      <c r="A1628" s="6">
        <v>2019</v>
      </c>
      <c r="B1628" t="s">
        <v>128</v>
      </c>
      <c r="C1628" s="5">
        <v>35101</v>
      </c>
      <c r="D1628" s="11" t="s">
        <v>32</v>
      </c>
      <c r="E1628" s="9">
        <v>79743</v>
      </c>
      <c r="F1628" s="9">
        <v>79743</v>
      </c>
      <c r="G1628" s="10">
        <v>0</v>
      </c>
      <c r="H1628" s="9">
        <v>0</v>
      </c>
      <c r="I1628" s="9">
        <v>0</v>
      </c>
      <c r="J1628" s="10">
        <v>4756</v>
      </c>
      <c r="K1628" s="10">
        <v>4756</v>
      </c>
      <c r="L1628" s="9">
        <v>4756</v>
      </c>
      <c r="M1628" s="8">
        <v>5.9641598635616917E-2</v>
      </c>
      <c r="N1628" s="8">
        <v>0</v>
      </c>
      <c r="O1628" s="10">
        <v>74987</v>
      </c>
    </row>
    <row r="1629" spans="1:15" x14ac:dyDescent="0.25">
      <c r="A1629" s="6">
        <v>2019</v>
      </c>
      <c r="B1629" t="s">
        <v>128</v>
      </c>
      <c r="C1629" s="5">
        <v>35201</v>
      </c>
      <c r="D1629" s="11" t="s">
        <v>31</v>
      </c>
      <c r="E1629" s="9">
        <v>605640</v>
      </c>
      <c r="F1629" s="9">
        <v>605640</v>
      </c>
      <c r="G1629" s="10">
        <v>0</v>
      </c>
      <c r="H1629" s="9">
        <v>0</v>
      </c>
      <c r="I1629" s="9">
        <v>140000</v>
      </c>
      <c r="J1629" s="10">
        <v>7641.63</v>
      </c>
      <c r="K1629" s="10">
        <v>147641.63</v>
      </c>
      <c r="L1629" s="9">
        <v>7641.63</v>
      </c>
      <c r="M1629" s="8">
        <v>0.24377787134271184</v>
      </c>
      <c r="N1629" s="8">
        <v>0</v>
      </c>
      <c r="O1629" s="10">
        <v>457998.37</v>
      </c>
    </row>
    <row r="1630" spans="1:15" x14ac:dyDescent="0.25">
      <c r="A1630" s="6">
        <v>2019</v>
      </c>
      <c r="B1630" t="s">
        <v>128</v>
      </c>
      <c r="C1630" s="5">
        <v>35301</v>
      </c>
      <c r="D1630" s="11" t="s">
        <v>30</v>
      </c>
      <c r="E1630" s="9">
        <v>850269</v>
      </c>
      <c r="F1630" s="9">
        <v>720000</v>
      </c>
      <c r="G1630" s="10">
        <v>0</v>
      </c>
      <c r="H1630" s="9">
        <v>0</v>
      </c>
      <c r="I1630" s="9">
        <v>95883.28</v>
      </c>
      <c r="J1630" s="10">
        <v>0</v>
      </c>
      <c r="K1630" s="10">
        <v>95883.28</v>
      </c>
      <c r="L1630" s="9">
        <v>0</v>
      </c>
      <c r="M1630" s="8">
        <v>0.13317122222222222</v>
      </c>
      <c r="N1630" s="8">
        <v>0</v>
      </c>
      <c r="O1630" s="10">
        <v>624116.72</v>
      </c>
    </row>
    <row r="1631" spans="1:15" x14ac:dyDescent="0.25">
      <c r="A1631" s="6">
        <v>2019</v>
      </c>
      <c r="B1631" t="s">
        <v>128</v>
      </c>
      <c r="C1631" s="5">
        <v>35501</v>
      </c>
      <c r="D1631" s="11" t="s">
        <v>29</v>
      </c>
      <c r="E1631" s="9">
        <v>131222</v>
      </c>
      <c r="F1631" s="9">
        <v>72200</v>
      </c>
      <c r="G1631" s="10">
        <v>0</v>
      </c>
      <c r="H1631" s="9">
        <v>0</v>
      </c>
      <c r="I1631" s="9">
        <v>0</v>
      </c>
      <c r="J1631" s="10">
        <v>11773.369999999999</v>
      </c>
      <c r="K1631" s="10">
        <v>11773.369999999999</v>
      </c>
      <c r="L1631" s="9">
        <v>11773.369999999999</v>
      </c>
      <c r="M1631" s="8">
        <v>0.16306606648199445</v>
      </c>
      <c r="N1631" s="8">
        <v>0</v>
      </c>
      <c r="O1631" s="10">
        <v>60426.630000000005</v>
      </c>
    </row>
    <row r="1632" spans="1:15" x14ac:dyDescent="0.25">
      <c r="A1632" s="6">
        <v>2019</v>
      </c>
      <c r="B1632" t="s">
        <v>128</v>
      </c>
      <c r="C1632" s="5">
        <v>35701</v>
      </c>
      <c r="D1632" s="11" t="s">
        <v>28</v>
      </c>
      <c r="E1632" s="9">
        <v>782285</v>
      </c>
      <c r="F1632" s="9">
        <v>355585</v>
      </c>
      <c r="G1632" s="10">
        <v>104145.97</v>
      </c>
      <c r="H1632" s="9">
        <v>0</v>
      </c>
      <c r="I1632" s="9">
        <v>36540</v>
      </c>
      <c r="J1632" s="10">
        <v>54174</v>
      </c>
      <c r="K1632" s="10">
        <v>194859.97</v>
      </c>
      <c r="L1632" s="9">
        <v>54174</v>
      </c>
      <c r="M1632" s="8">
        <v>0.54799828451706345</v>
      </c>
      <c r="N1632" s="8">
        <v>0.52017375228249352</v>
      </c>
      <c r="O1632" s="10">
        <v>160725.03</v>
      </c>
    </row>
    <row r="1633" spans="1:15" x14ac:dyDescent="0.25">
      <c r="A1633" s="6">
        <v>2019</v>
      </c>
      <c r="B1633" t="s">
        <v>128</v>
      </c>
      <c r="C1633" s="5">
        <v>35801</v>
      </c>
      <c r="D1633" s="11" t="s">
        <v>27</v>
      </c>
      <c r="E1633" s="9">
        <v>3903736</v>
      </c>
      <c r="F1633" s="9">
        <v>3903736</v>
      </c>
      <c r="G1633" s="10">
        <v>1383742.01</v>
      </c>
      <c r="H1633" s="9">
        <v>0</v>
      </c>
      <c r="I1633" s="9">
        <v>1631577</v>
      </c>
      <c r="J1633" s="10">
        <v>643915.02</v>
      </c>
      <c r="K1633" s="10">
        <v>3659234.03</v>
      </c>
      <c r="L1633" s="9">
        <v>643915.02</v>
      </c>
      <c r="M1633" s="8">
        <v>0.93736718620316528</v>
      </c>
      <c r="N1633" s="8">
        <v>0.46534326149424343</v>
      </c>
      <c r="O1633" s="10">
        <v>244501.9700000002</v>
      </c>
    </row>
    <row r="1634" spans="1:15" x14ac:dyDescent="0.25">
      <c r="A1634" s="6">
        <v>2019</v>
      </c>
      <c r="B1634" t="s">
        <v>128</v>
      </c>
      <c r="C1634" s="5">
        <v>35901</v>
      </c>
      <c r="D1634" s="11" t="s">
        <v>26</v>
      </c>
      <c r="E1634" s="9">
        <v>403760</v>
      </c>
      <c r="F1634" s="9">
        <v>221504</v>
      </c>
      <c r="G1634" s="10">
        <v>0</v>
      </c>
      <c r="H1634" s="9">
        <v>0</v>
      </c>
      <c r="I1634" s="9">
        <v>269087</v>
      </c>
      <c r="J1634" s="10">
        <v>7356.28</v>
      </c>
      <c r="K1634" s="10">
        <v>276443.28000000003</v>
      </c>
      <c r="L1634" s="9">
        <v>7356.28</v>
      </c>
      <c r="M1634" s="8">
        <v>1.2480283877492055</v>
      </c>
      <c r="N1634" s="8">
        <v>0</v>
      </c>
      <c r="O1634" s="10">
        <v>-54939.280000000028</v>
      </c>
    </row>
    <row r="1635" spans="1:15" x14ac:dyDescent="0.25">
      <c r="A1635" s="6">
        <v>2019</v>
      </c>
      <c r="B1635" t="s">
        <v>128</v>
      </c>
      <c r="C1635" s="5">
        <v>37101</v>
      </c>
      <c r="D1635" s="11" t="s">
        <v>24</v>
      </c>
      <c r="E1635" s="9">
        <v>302820</v>
      </c>
      <c r="F1635" s="9">
        <v>302820</v>
      </c>
      <c r="G1635" s="10">
        <v>108909</v>
      </c>
      <c r="H1635" s="9">
        <v>0</v>
      </c>
      <c r="I1635" s="9">
        <v>0</v>
      </c>
      <c r="J1635" s="10">
        <v>4228</v>
      </c>
      <c r="K1635" s="10">
        <v>113137</v>
      </c>
      <c r="L1635" s="9">
        <v>4228</v>
      </c>
      <c r="M1635" s="8">
        <v>0.37361138630209367</v>
      </c>
      <c r="N1635" s="8">
        <v>3.8821401353423497E-2</v>
      </c>
      <c r="O1635" s="10">
        <v>189683</v>
      </c>
    </row>
    <row r="1636" spans="1:15" ht="25.5" x14ac:dyDescent="0.25">
      <c r="A1636" s="6">
        <v>2019</v>
      </c>
      <c r="B1636" t="s">
        <v>128</v>
      </c>
      <c r="C1636" s="5">
        <v>37104</v>
      </c>
      <c r="D1636" s="11" t="s">
        <v>23</v>
      </c>
      <c r="E1636" s="9">
        <v>171410</v>
      </c>
      <c r="F1636" s="9">
        <v>171410</v>
      </c>
      <c r="G1636" s="10">
        <v>81535</v>
      </c>
      <c r="H1636" s="9">
        <v>0</v>
      </c>
      <c r="I1636" s="9">
        <v>0</v>
      </c>
      <c r="J1636" s="10">
        <v>10878.8</v>
      </c>
      <c r="K1636" s="10">
        <v>92413.8</v>
      </c>
      <c r="L1636" s="9">
        <v>10878.8</v>
      </c>
      <c r="M1636" s="8">
        <v>0.53913890671489417</v>
      </c>
      <c r="N1636" s="8">
        <v>0.13342490954804684</v>
      </c>
      <c r="O1636" s="10">
        <v>78996.2</v>
      </c>
    </row>
    <row r="1637" spans="1:15" ht="25.5" x14ac:dyDescent="0.25">
      <c r="A1637" s="6">
        <v>2019</v>
      </c>
      <c r="B1637" t="s">
        <v>128</v>
      </c>
      <c r="C1637" s="5">
        <v>37106</v>
      </c>
      <c r="D1637" s="11" t="s">
        <v>22</v>
      </c>
      <c r="E1637" s="9">
        <v>683016</v>
      </c>
      <c r="F1637" s="9">
        <v>683016</v>
      </c>
      <c r="G1637" s="10">
        <v>120284.73999999999</v>
      </c>
      <c r="H1637" s="9">
        <v>0</v>
      </c>
      <c r="I1637" s="9">
        <v>0</v>
      </c>
      <c r="J1637" s="10">
        <v>119712.26</v>
      </c>
      <c r="K1637" s="10">
        <v>239997</v>
      </c>
      <c r="L1637" s="9">
        <v>119712.26</v>
      </c>
      <c r="M1637" s="8">
        <v>0.35137829860501074</v>
      </c>
      <c r="N1637" s="8">
        <v>0.99524062653334089</v>
      </c>
      <c r="O1637" s="10">
        <v>443019</v>
      </c>
    </row>
    <row r="1638" spans="1:15" x14ac:dyDescent="0.25">
      <c r="A1638" s="6">
        <v>2019</v>
      </c>
      <c r="B1638" t="s">
        <v>128</v>
      </c>
      <c r="C1638" s="5">
        <v>37201</v>
      </c>
      <c r="D1638" s="11" t="s">
        <v>21</v>
      </c>
      <c r="E1638" s="9">
        <v>117072</v>
      </c>
      <c r="F1638" s="9">
        <v>117072</v>
      </c>
      <c r="G1638" s="10">
        <v>0</v>
      </c>
      <c r="H1638" s="9">
        <v>0</v>
      </c>
      <c r="I1638" s="9">
        <v>0</v>
      </c>
      <c r="J1638" s="10">
        <v>14000.369999999999</v>
      </c>
      <c r="K1638" s="10">
        <v>14000.369999999999</v>
      </c>
      <c r="L1638" s="9">
        <v>14000.369999999999</v>
      </c>
      <c r="M1638" s="8">
        <v>0.11958768962689625</v>
      </c>
      <c r="N1638" s="8">
        <v>0</v>
      </c>
      <c r="O1638" s="10">
        <v>103071.63</v>
      </c>
    </row>
    <row r="1639" spans="1:15" ht="25.5" x14ac:dyDescent="0.25">
      <c r="A1639" s="6">
        <v>2019</v>
      </c>
      <c r="B1639" t="s">
        <v>128</v>
      </c>
      <c r="C1639" s="5">
        <v>37204</v>
      </c>
      <c r="D1639" s="11" t="s">
        <v>20</v>
      </c>
      <c r="E1639" s="9">
        <v>17765</v>
      </c>
      <c r="F1639" s="9">
        <v>17765</v>
      </c>
      <c r="G1639" s="10">
        <v>0</v>
      </c>
      <c r="H1639" s="9">
        <v>0</v>
      </c>
      <c r="I1639" s="9">
        <v>0</v>
      </c>
      <c r="J1639" s="10">
        <v>0</v>
      </c>
      <c r="K1639" s="10">
        <v>0</v>
      </c>
      <c r="L1639" s="9">
        <v>0</v>
      </c>
      <c r="M1639" s="8">
        <v>0</v>
      </c>
      <c r="N1639" s="8">
        <v>0</v>
      </c>
      <c r="O1639" s="10">
        <v>17765</v>
      </c>
    </row>
    <row r="1640" spans="1:15" x14ac:dyDescent="0.25">
      <c r="A1640" s="6">
        <v>2019</v>
      </c>
      <c r="B1640" t="s">
        <v>128</v>
      </c>
      <c r="C1640" s="5">
        <v>37501</v>
      </c>
      <c r="D1640" s="11" t="s">
        <v>19</v>
      </c>
      <c r="E1640" s="9">
        <v>166551</v>
      </c>
      <c r="F1640" s="9">
        <v>166551</v>
      </c>
      <c r="G1640" s="10">
        <v>0</v>
      </c>
      <c r="H1640" s="9">
        <v>0</v>
      </c>
      <c r="I1640" s="9">
        <v>0</v>
      </c>
      <c r="J1640" s="10">
        <v>20368.54</v>
      </c>
      <c r="K1640" s="10">
        <v>20368.54</v>
      </c>
      <c r="L1640" s="9">
        <v>20368.54</v>
      </c>
      <c r="M1640" s="8">
        <v>0.12229611350277093</v>
      </c>
      <c r="N1640" s="8">
        <v>0</v>
      </c>
      <c r="O1640" s="10">
        <v>146182.46</v>
      </c>
    </row>
    <row r="1641" spans="1:15" x14ac:dyDescent="0.25">
      <c r="A1641" s="6">
        <v>2019</v>
      </c>
      <c r="B1641" t="s">
        <v>128</v>
      </c>
      <c r="C1641" s="5">
        <v>37504</v>
      </c>
      <c r="D1641" s="11" t="s">
        <v>18</v>
      </c>
      <c r="E1641" s="9">
        <v>131222</v>
      </c>
      <c r="F1641" s="9">
        <v>131222</v>
      </c>
      <c r="G1641" s="10">
        <v>0</v>
      </c>
      <c r="H1641" s="9">
        <v>0</v>
      </c>
      <c r="I1641" s="9">
        <v>0</v>
      </c>
      <c r="J1641" s="10">
        <v>0</v>
      </c>
      <c r="K1641" s="10">
        <v>0</v>
      </c>
      <c r="L1641" s="9">
        <v>0</v>
      </c>
      <c r="M1641" s="8">
        <v>0</v>
      </c>
      <c r="N1641" s="8">
        <v>0</v>
      </c>
      <c r="O1641" s="10">
        <v>131222</v>
      </c>
    </row>
    <row r="1642" spans="1:15" ht="25.5" x14ac:dyDescent="0.25">
      <c r="A1642" s="6">
        <v>2019</v>
      </c>
      <c r="B1642" t="s">
        <v>128</v>
      </c>
      <c r="C1642" s="5">
        <v>37602</v>
      </c>
      <c r="D1642" s="11" t="s">
        <v>17</v>
      </c>
      <c r="E1642" s="9">
        <v>637612</v>
      </c>
      <c r="F1642" s="9">
        <v>637612</v>
      </c>
      <c r="G1642" s="10">
        <v>0</v>
      </c>
      <c r="H1642" s="9">
        <v>0</v>
      </c>
      <c r="I1642" s="9">
        <v>0</v>
      </c>
      <c r="J1642" s="10">
        <v>148121.81</v>
      </c>
      <c r="K1642" s="10">
        <v>148121.81</v>
      </c>
      <c r="L1642" s="9">
        <v>148121.81</v>
      </c>
      <c r="M1642" s="8">
        <v>0.23230712408172996</v>
      </c>
      <c r="N1642" s="8">
        <v>0</v>
      </c>
      <c r="O1642" s="10">
        <v>489490.19</v>
      </c>
    </row>
    <row r="1643" spans="1:15" x14ac:dyDescent="0.25">
      <c r="A1643" s="6">
        <v>2019</v>
      </c>
      <c r="B1643" t="s">
        <v>128</v>
      </c>
      <c r="C1643" s="5">
        <v>38301</v>
      </c>
      <c r="D1643" s="11" t="s">
        <v>16</v>
      </c>
      <c r="E1643" s="9">
        <v>325531</v>
      </c>
      <c r="F1643" s="9">
        <v>325531</v>
      </c>
      <c r="G1643" s="10">
        <v>0</v>
      </c>
      <c r="H1643" s="9">
        <v>0</v>
      </c>
      <c r="I1643" s="9">
        <v>0</v>
      </c>
      <c r="J1643" s="10">
        <v>31190.59</v>
      </c>
      <c r="K1643" s="10">
        <v>31190.59</v>
      </c>
      <c r="L1643" s="9">
        <v>31190.59</v>
      </c>
      <c r="M1643" s="8">
        <v>9.5814500001535949E-2</v>
      </c>
      <c r="N1643" s="8">
        <v>0</v>
      </c>
      <c r="O1643" s="10">
        <v>294340.40999999997</v>
      </c>
    </row>
    <row r="1644" spans="1:15" x14ac:dyDescent="0.25">
      <c r="A1644" s="6">
        <v>2019</v>
      </c>
      <c r="B1644" t="s">
        <v>128</v>
      </c>
      <c r="C1644" s="5">
        <v>38401</v>
      </c>
      <c r="D1644" s="11" t="s">
        <v>15</v>
      </c>
      <c r="E1644" s="9">
        <v>680072</v>
      </c>
      <c r="F1644" s="9">
        <v>680072</v>
      </c>
      <c r="G1644" s="10">
        <v>0</v>
      </c>
      <c r="H1644" s="9">
        <v>0</v>
      </c>
      <c r="I1644" s="9">
        <v>131044.66999999998</v>
      </c>
      <c r="J1644" s="10">
        <v>208991.33</v>
      </c>
      <c r="K1644" s="10">
        <v>340036</v>
      </c>
      <c r="L1644" s="9">
        <v>208991.33</v>
      </c>
      <c r="M1644" s="8">
        <v>0.5</v>
      </c>
      <c r="N1644" s="8">
        <v>0</v>
      </c>
      <c r="O1644" s="10">
        <v>340036</v>
      </c>
    </row>
    <row r="1645" spans="1:15" x14ac:dyDescent="0.25">
      <c r="A1645" s="6">
        <v>2019</v>
      </c>
      <c r="B1645" t="s">
        <v>128</v>
      </c>
      <c r="C1645" s="5">
        <v>38501</v>
      </c>
      <c r="D1645" s="11" t="s">
        <v>14</v>
      </c>
      <c r="E1645" s="9">
        <v>50470</v>
      </c>
      <c r="F1645" s="9">
        <v>50470</v>
      </c>
      <c r="G1645" s="10">
        <v>0</v>
      </c>
      <c r="H1645" s="9">
        <v>0</v>
      </c>
      <c r="I1645" s="9">
        <v>0</v>
      </c>
      <c r="J1645" s="10">
        <v>0</v>
      </c>
      <c r="K1645" s="10">
        <v>0</v>
      </c>
      <c r="L1645" s="9">
        <v>0</v>
      </c>
      <c r="M1645" s="8">
        <v>0</v>
      </c>
      <c r="N1645" s="8">
        <v>0</v>
      </c>
      <c r="O1645" s="10">
        <v>50470</v>
      </c>
    </row>
    <row r="1646" spans="1:15" x14ac:dyDescent="0.25">
      <c r="A1646" s="6">
        <v>2019</v>
      </c>
      <c r="B1646" t="s">
        <v>128</v>
      </c>
      <c r="C1646" s="5">
        <v>39202</v>
      </c>
      <c r="D1646" s="11" t="s">
        <v>13</v>
      </c>
      <c r="E1646" s="9">
        <v>310030</v>
      </c>
      <c r="F1646" s="9">
        <v>140925</v>
      </c>
      <c r="G1646" s="10">
        <v>0</v>
      </c>
      <c r="H1646" s="9">
        <v>0</v>
      </c>
      <c r="I1646" s="9">
        <v>0</v>
      </c>
      <c r="J1646" s="10">
        <v>7701</v>
      </c>
      <c r="K1646" s="10">
        <v>7701</v>
      </c>
      <c r="L1646" s="9">
        <v>7701</v>
      </c>
      <c r="M1646" s="8">
        <v>5.4646088344864292E-2</v>
      </c>
      <c r="N1646" s="8">
        <v>0</v>
      </c>
      <c r="O1646" s="10">
        <v>133224</v>
      </c>
    </row>
    <row r="1647" spans="1:15" x14ac:dyDescent="0.25">
      <c r="A1647" s="6">
        <v>2019</v>
      </c>
      <c r="B1647" t="s">
        <v>128</v>
      </c>
      <c r="C1647" s="5">
        <v>39801</v>
      </c>
      <c r="D1647" s="11" t="s">
        <v>11</v>
      </c>
      <c r="E1647" s="9">
        <v>2847950</v>
      </c>
      <c r="F1647" s="9">
        <v>2847950</v>
      </c>
      <c r="G1647" s="10">
        <v>1793784</v>
      </c>
      <c r="H1647" s="9">
        <v>0</v>
      </c>
      <c r="I1647" s="9">
        <v>0</v>
      </c>
      <c r="J1647" s="10">
        <v>1054166</v>
      </c>
      <c r="K1647" s="10">
        <v>2847950</v>
      </c>
      <c r="L1647" s="9">
        <v>1054166</v>
      </c>
      <c r="M1647" s="8">
        <v>1</v>
      </c>
      <c r="N1647" s="8">
        <v>0.5876772231216244</v>
      </c>
      <c r="O1647" s="10">
        <v>0</v>
      </c>
    </row>
    <row r="1648" spans="1:15" x14ac:dyDescent="0.25">
      <c r="A1648" s="6">
        <v>2019</v>
      </c>
      <c r="B1648" t="s">
        <v>128</v>
      </c>
      <c r="C1648" s="5">
        <v>43901</v>
      </c>
      <c r="D1648" s="11" t="s">
        <v>10</v>
      </c>
      <c r="E1648" s="9">
        <v>3590472</v>
      </c>
      <c r="F1648" s="9">
        <v>3590472</v>
      </c>
      <c r="G1648" s="10">
        <v>0</v>
      </c>
      <c r="H1648" s="9">
        <v>0</v>
      </c>
      <c r="I1648" s="9">
        <v>1926.589999999851</v>
      </c>
      <c r="J1648" s="10">
        <v>1792169.2199999904</v>
      </c>
      <c r="K1648" s="10">
        <v>1794095.8099999903</v>
      </c>
      <c r="L1648" s="9">
        <v>1792169.2199999904</v>
      </c>
      <c r="M1648" s="8">
        <v>0.49968244008029872</v>
      </c>
      <c r="N1648" s="8">
        <v>0</v>
      </c>
      <c r="O1648" s="10">
        <v>1796376.1900000097</v>
      </c>
    </row>
    <row r="1649" spans="1:15" x14ac:dyDescent="0.25">
      <c r="A1649" s="6">
        <v>2019</v>
      </c>
      <c r="B1649" t="s">
        <v>128</v>
      </c>
      <c r="C1649" s="5">
        <v>44102</v>
      </c>
      <c r="D1649" s="11" t="s">
        <v>9</v>
      </c>
      <c r="E1649" s="9">
        <v>1688990</v>
      </c>
      <c r="F1649" s="9">
        <v>1688990</v>
      </c>
      <c r="G1649" s="10">
        <v>474009.68</v>
      </c>
      <c r="H1649" s="9">
        <v>0</v>
      </c>
      <c r="I1649" s="9">
        <v>86563.69</v>
      </c>
      <c r="J1649" s="10">
        <v>396715.77000000008</v>
      </c>
      <c r="K1649" s="10">
        <v>957289.14000000013</v>
      </c>
      <c r="L1649" s="9">
        <v>396715.77000000008</v>
      </c>
      <c r="M1649" s="8">
        <v>0.56678200581412563</v>
      </c>
      <c r="N1649" s="8">
        <v>0.83693600940807811</v>
      </c>
      <c r="O1649" s="10">
        <v>731700.85999999987</v>
      </c>
    </row>
    <row r="1650" spans="1:15" x14ac:dyDescent="0.25">
      <c r="A1650" s="6">
        <v>2019</v>
      </c>
      <c r="B1650" t="s">
        <v>128</v>
      </c>
      <c r="C1650" s="5">
        <v>44106</v>
      </c>
      <c r="D1650" s="11" t="s">
        <v>157</v>
      </c>
      <c r="E1650" s="9">
        <v>364822</v>
      </c>
      <c r="F1650" s="9">
        <v>364822</v>
      </c>
      <c r="G1650" s="10">
        <v>0</v>
      </c>
      <c r="H1650" s="9">
        <v>0</v>
      </c>
      <c r="I1650" s="9">
        <v>0</v>
      </c>
      <c r="J1650" s="10">
        <v>42000</v>
      </c>
      <c r="K1650" s="10">
        <v>42000</v>
      </c>
      <c r="L1650" s="9">
        <v>42000</v>
      </c>
      <c r="M1650" s="8">
        <v>0.11512463612391796</v>
      </c>
      <c r="N1650" s="8">
        <v>0</v>
      </c>
      <c r="O1650" s="10">
        <v>322822</v>
      </c>
    </row>
    <row r="1651" spans="1:15" x14ac:dyDescent="0.25">
      <c r="A1651" s="6">
        <v>2019</v>
      </c>
      <c r="B1651" t="s">
        <v>153</v>
      </c>
      <c r="C1651" s="5">
        <v>11301</v>
      </c>
      <c r="D1651" s="11" t="s">
        <v>111</v>
      </c>
      <c r="E1651" s="9">
        <v>48262875</v>
      </c>
      <c r="F1651" s="9">
        <v>44964903.760000005</v>
      </c>
      <c r="G1651" s="10">
        <v>12706721.940000005</v>
      </c>
      <c r="H1651" s="9">
        <v>0</v>
      </c>
      <c r="I1651" s="9">
        <v>0</v>
      </c>
      <c r="J1651" s="10">
        <v>32258181.82</v>
      </c>
      <c r="K1651" s="10">
        <v>44964903.760000005</v>
      </c>
      <c r="L1651" s="9">
        <v>32258181.82</v>
      </c>
      <c r="M1651" s="8">
        <v>1</v>
      </c>
      <c r="N1651" s="8">
        <v>0.71740800318795117</v>
      </c>
      <c r="O1651" s="10">
        <v>0</v>
      </c>
    </row>
    <row r="1652" spans="1:15" x14ac:dyDescent="0.25">
      <c r="A1652" s="6">
        <v>2019</v>
      </c>
      <c r="B1652" t="s">
        <v>153</v>
      </c>
      <c r="C1652" s="5">
        <v>12201</v>
      </c>
      <c r="D1652" s="11" t="s">
        <v>110</v>
      </c>
      <c r="E1652" s="9">
        <v>2836495</v>
      </c>
      <c r="F1652" s="9">
        <v>2836495</v>
      </c>
      <c r="G1652" s="10">
        <v>1102586.3999999999</v>
      </c>
      <c r="H1652" s="9">
        <v>0</v>
      </c>
      <c r="I1652" s="9">
        <v>0</v>
      </c>
      <c r="J1652" s="10">
        <v>1733908.6</v>
      </c>
      <c r="K1652" s="10">
        <v>2836495</v>
      </c>
      <c r="L1652" s="9">
        <v>1733908.6</v>
      </c>
      <c r="M1652" s="8">
        <v>1</v>
      </c>
      <c r="N1652" s="8">
        <v>0.61128561834235562</v>
      </c>
      <c r="O1652" s="10">
        <v>0</v>
      </c>
    </row>
    <row r="1653" spans="1:15" x14ac:dyDescent="0.25">
      <c r="A1653" s="6">
        <v>2019</v>
      </c>
      <c r="B1653" t="s">
        <v>153</v>
      </c>
      <c r="C1653" s="5">
        <v>13101</v>
      </c>
      <c r="D1653" s="11" t="s">
        <v>109</v>
      </c>
      <c r="E1653" s="9">
        <v>32832</v>
      </c>
      <c r="F1653" s="9">
        <v>35832</v>
      </c>
      <c r="G1653" s="10">
        <v>10367</v>
      </c>
      <c r="H1653" s="9">
        <v>0</v>
      </c>
      <c r="I1653" s="9">
        <v>0</v>
      </c>
      <c r="J1653" s="10">
        <v>25465</v>
      </c>
      <c r="K1653" s="10">
        <v>35832</v>
      </c>
      <c r="L1653" s="9">
        <v>25465</v>
      </c>
      <c r="M1653" s="8">
        <v>1</v>
      </c>
      <c r="N1653" s="8">
        <v>0.71067760660861801</v>
      </c>
      <c r="O1653" s="10">
        <v>0</v>
      </c>
    </row>
    <row r="1654" spans="1:15" ht="25.5" x14ac:dyDescent="0.25">
      <c r="A1654" s="6">
        <v>2019</v>
      </c>
      <c r="B1654" t="s">
        <v>153</v>
      </c>
      <c r="C1654" s="5">
        <v>13102</v>
      </c>
      <c r="D1654" s="11" t="s">
        <v>108</v>
      </c>
      <c r="E1654" s="9">
        <v>13774145</v>
      </c>
      <c r="F1654" s="9">
        <v>14747430.91</v>
      </c>
      <c r="G1654" s="10">
        <v>4080803.5799999982</v>
      </c>
      <c r="H1654" s="9">
        <v>0</v>
      </c>
      <c r="I1654" s="9">
        <v>0</v>
      </c>
      <c r="J1654" s="10">
        <v>10666627.330000002</v>
      </c>
      <c r="K1654" s="10">
        <v>14747430.91</v>
      </c>
      <c r="L1654" s="9">
        <v>10666627.330000002</v>
      </c>
      <c r="M1654" s="8">
        <v>1</v>
      </c>
      <c r="N1654" s="8">
        <v>0.72328715388435083</v>
      </c>
      <c r="O1654" s="10">
        <v>0</v>
      </c>
    </row>
    <row r="1655" spans="1:15" x14ac:dyDescent="0.25">
      <c r="A1655" s="6">
        <v>2019</v>
      </c>
      <c r="B1655" t="s">
        <v>153</v>
      </c>
      <c r="C1655" s="5">
        <v>13201</v>
      </c>
      <c r="D1655" s="11" t="s">
        <v>107</v>
      </c>
      <c r="E1655" s="9">
        <v>3629924</v>
      </c>
      <c r="F1655" s="9">
        <v>3211056.59</v>
      </c>
      <c r="G1655" s="10">
        <v>1816597.5799999998</v>
      </c>
      <c r="H1655" s="9">
        <v>0</v>
      </c>
      <c r="I1655" s="9">
        <v>0</v>
      </c>
      <c r="J1655" s="10">
        <v>1394459.01</v>
      </c>
      <c r="K1655" s="10">
        <v>3211056.59</v>
      </c>
      <c r="L1655" s="9">
        <v>1394459.01</v>
      </c>
      <c r="M1655" s="8">
        <v>1</v>
      </c>
      <c r="N1655" s="8">
        <v>0.43426796473867191</v>
      </c>
      <c r="O1655" s="10">
        <v>0</v>
      </c>
    </row>
    <row r="1656" spans="1:15" x14ac:dyDescent="0.25">
      <c r="A1656" s="6">
        <v>2019</v>
      </c>
      <c r="B1656" t="s">
        <v>153</v>
      </c>
      <c r="C1656" s="5">
        <v>13202</v>
      </c>
      <c r="D1656" s="11" t="s">
        <v>106</v>
      </c>
      <c r="E1656" s="9">
        <v>6142979</v>
      </c>
      <c r="F1656" s="9">
        <v>6350462.6499999994</v>
      </c>
      <c r="G1656" s="10">
        <v>6345452.4699999997</v>
      </c>
      <c r="H1656" s="9">
        <v>0</v>
      </c>
      <c r="I1656" s="9">
        <v>0</v>
      </c>
      <c r="J1656" s="10">
        <v>5010.18</v>
      </c>
      <c r="K1656" s="10">
        <v>6350462.6499999994</v>
      </c>
      <c r="L1656" s="9">
        <v>5010.18</v>
      </c>
      <c r="M1656" s="8">
        <v>1</v>
      </c>
      <c r="N1656" s="8">
        <v>7.8894724307999842E-4</v>
      </c>
      <c r="O1656" s="10">
        <v>0</v>
      </c>
    </row>
    <row r="1657" spans="1:15" x14ac:dyDescent="0.25">
      <c r="A1657" s="6">
        <v>2019</v>
      </c>
      <c r="B1657" t="s">
        <v>153</v>
      </c>
      <c r="C1657" s="5">
        <v>13301</v>
      </c>
      <c r="D1657" s="11" t="s">
        <v>131</v>
      </c>
      <c r="E1657" s="9">
        <v>231018</v>
      </c>
      <c r="F1657" s="9">
        <v>231018</v>
      </c>
      <c r="G1657" s="10">
        <v>231018</v>
      </c>
      <c r="H1657" s="9">
        <v>0</v>
      </c>
      <c r="I1657" s="9">
        <v>0</v>
      </c>
      <c r="J1657" s="10">
        <v>0</v>
      </c>
      <c r="K1657" s="10">
        <v>231018</v>
      </c>
      <c r="L1657" s="9">
        <v>0</v>
      </c>
      <c r="M1657" s="8">
        <v>1</v>
      </c>
      <c r="N1657" s="8">
        <v>0</v>
      </c>
      <c r="O1657" s="10">
        <v>0</v>
      </c>
    </row>
    <row r="1658" spans="1:15" x14ac:dyDescent="0.25">
      <c r="A1658" s="6">
        <v>2019</v>
      </c>
      <c r="B1658" t="s">
        <v>153</v>
      </c>
      <c r="C1658" s="5">
        <v>13409</v>
      </c>
      <c r="D1658" s="11" t="s">
        <v>105</v>
      </c>
      <c r="E1658" s="9">
        <v>839014</v>
      </c>
      <c r="F1658" s="9">
        <v>840161.65</v>
      </c>
      <c r="G1658" s="10">
        <v>305243.73</v>
      </c>
      <c r="H1658" s="9">
        <v>0</v>
      </c>
      <c r="I1658" s="9">
        <v>0</v>
      </c>
      <c r="J1658" s="10">
        <v>534917.92000000004</v>
      </c>
      <c r="K1658" s="10">
        <v>840161.65</v>
      </c>
      <c r="L1658" s="9">
        <v>534917.92000000004</v>
      </c>
      <c r="M1658" s="8">
        <v>1</v>
      </c>
      <c r="N1658" s="8">
        <v>0.63668452374611484</v>
      </c>
      <c r="O1658" s="10">
        <v>0</v>
      </c>
    </row>
    <row r="1659" spans="1:15" x14ac:dyDescent="0.25">
      <c r="A1659" s="6">
        <v>2019</v>
      </c>
      <c r="B1659" t="s">
        <v>153</v>
      </c>
      <c r="C1659" s="5">
        <v>14101</v>
      </c>
      <c r="D1659" s="11" t="s">
        <v>104</v>
      </c>
      <c r="E1659" s="9">
        <v>4749988</v>
      </c>
      <c r="F1659" s="9">
        <v>4809340.24</v>
      </c>
      <c r="G1659" s="10">
        <v>2003661.5800000005</v>
      </c>
      <c r="H1659" s="9">
        <v>0</v>
      </c>
      <c r="I1659" s="9">
        <v>0</v>
      </c>
      <c r="J1659" s="10">
        <v>2805678.6599999997</v>
      </c>
      <c r="K1659" s="10">
        <v>4809340.24</v>
      </c>
      <c r="L1659" s="9">
        <v>2805678.6599999997</v>
      </c>
      <c r="M1659" s="8">
        <v>1</v>
      </c>
      <c r="N1659" s="8">
        <v>0.58338119575420178</v>
      </c>
      <c r="O1659" s="10">
        <v>0</v>
      </c>
    </row>
    <row r="1660" spans="1:15" x14ac:dyDescent="0.25">
      <c r="A1660" s="6">
        <v>2019</v>
      </c>
      <c r="B1660" t="s">
        <v>153</v>
      </c>
      <c r="C1660" s="5">
        <v>14105</v>
      </c>
      <c r="D1660" s="11" t="s">
        <v>103</v>
      </c>
      <c r="E1660" s="9">
        <v>1575570</v>
      </c>
      <c r="F1660" s="9">
        <v>1594471.0399999998</v>
      </c>
      <c r="G1660" s="10">
        <v>738108.08999999973</v>
      </c>
      <c r="H1660" s="9">
        <v>0</v>
      </c>
      <c r="I1660" s="9">
        <v>0</v>
      </c>
      <c r="J1660" s="10">
        <v>856362.95000000007</v>
      </c>
      <c r="K1660" s="10">
        <v>1594471.0399999998</v>
      </c>
      <c r="L1660" s="9">
        <v>856362.95000000007</v>
      </c>
      <c r="M1660" s="8">
        <v>1</v>
      </c>
      <c r="N1660" s="8">
        <v>0.53708278702885703</v>
      </c>
      <c r="O1660" s="10">
        <v>0</v>
      </c>
    </row>
    <row r="1661" spans="1:15" x14ac:dyDescent="0.25">
      <c r="A1661" s="6">
        <v>2019</v>
      </c>
      <c r="B1661" t="s">
        <v>153</v>
      </c>
      <c r="C1661" s="5">
        <v>14201</v>
      </c>
      <c r="D1661" s="11" t="s">
        <v>102</v>
      </c>
      <c r="E1661" s="9">
        <v>1973628</v>
      </c>
      <c r="F1661" s="9">
        <v>2003393.45</v>
      </c>
      <c r="G1661" s="10">
        <v>654788.04999999981</v>
      </c>
      <c r="H1661" s="9">
        <v>0</v>
      </c>
      <c r="I1661" s="9">
        <v>0</v>
      </c>
      <c r="J1661" s="10">
        <v>1348605.4000000001</v>
      </c>
      <c r="K1661" s="10">
        <v>2003393.45</v>
      </c>
      <c r="L1661" s="9">
        <v>1348605.4000000001</v>
      </c>
      <c r="M1661" s="8">
        <v>1</v>
      </c>
      <c r="N1661" s="8">
        <v>0.67316053169685675</v>
      </c>
      <c r="O1661" s="10">
        <v>0</v>
      </c>
    </row>
    <row r="1662" spans="1:15" x14ac:dyDescent="0.25">
      <c r="A1662" s="6">
        <v>2019</v>
      </c>
      <c r="B1662" t="s">
        <v>153</v>
      </c>
      <c r="C1662" s="5">
        <v>14301</v>
      </c>
      <c r="D1662" s="11" t="s">
        <v>101</v>
      </c>
      <c r="E1662" s="9">
        <v>789452</v>
      </c>
      <c r="F1662" s="9">
        <v>801358.17999999993</v>
      </c>
      <c r="G1662" s="10">
        <v>261916.44999999995</v>
      </c>
      <c r="H1662" s="9">
        <v>0</v>
      </c>
      <c r="I1662" s="9">
        <v>0</v>
      </c>
      <c r="J1662" s="10">
        <v>539441.73</v>
      </c>
      <c r="K1662" s="10">
        <v>801358.17999999993</v>
      </c>
      <c r="L1662" s="9">
        <v>539441.73</v>
      </c>
      <c r="M1662" s="8">
        <v>1</v>
      </c>
      <c r="N1662" s="8">
        <v>0.67315932308821014</v>
      </c>
      <c r="O1662" s="10">
        <v>0</v>
      </c>
    </row>
    <row r="1663" spans="1:15" x14ac:dyDescent="0.25">
      <c r="A1663" s="6">
        <v>2019</v>
      </c>
      <c r="B1663" t="s">
        <v>153</v>
      </c>
      <c r="C1663" s="5">
        <v>14302</v>
      </c>
      <c r="D1663" s="11" t="s">
        <v>100</v>
      </c>
      <c r="E1663" s="9">
        <v>792550</v>
      </c>
      <c r="F1663" s="9">
        <v>813396.09</v>
      </c>
      <c r="G1663" s="10">
        <v>255977.70999999996</v>
      </c>
      <c r="H1663" s="9">
        <v>0</v>
      </c>
      <c r="I1663" s="9">
        <v>0</v>
      </c>
      <c r="J1663" s="10">
        <v>557418.38</v>
      </c>
      <c r="K1663" s="10">
        <v>813396.09</v>
      </c>
      <c r="L1663" s="9">
        <v>557418.38</v>
      </c>
      <c r="M1663" s="8">
        <v>1</v>
      </c>
      <c r="N1663" s="8">
        <v>0.68529758976343247</v>
      </c>
      <c r="O1663" s="10">
        <v>0</v>
      </c>
    </row>
    <row r="1664" spans="1:15" x14ac:dyDescent="0.25">
      <c r="A1664" s="6">
        <v>2019</v>
      </c>
      <c r="B1664" t="s">
        <v>153</v>
      </c>
      <c r="C1664" s="5">
        <v>14401</v>
      </c>
      <c r="D1664" s="11" t="s">
        <v>99</v>
      </c>
      <c r="E1664" s="9">
        <v>794906</v>
      </c>
      <c r="F1664" s="9">
        <v>816890.61</v>
      </c>
      <c r="G1664" s="10">
        <v>273537.75999999989</v>
      </c>
      <c r="H1664" s="9">
        <v>0</v>
      </c>
      <c r="I1664" s="9">
        <v>0</v>
      </c>
      <c r="J1664" s="10">
        <v>543352.85000000009</v>
      </c>
      <c r="K1664" s="10">
        <v>816890.61</v>
      </c>
      <c r="L1664" s="9">
        <v>543352.85000000009</v>
      </c>
      <c r="M1664" s="8">
        <v>1</v>
      </c>
      <c r="N1664" s="8">
        <v>0.66514762606954203</v>
      </c>
      <c r="O1664" s="10">
        <v>0</v>
      </c>
    </row>
    <row r="1665" spans="1:15" x14ac:dyDescent="0.25">
      <c r="A1665" s="6">
        <v>2019</v>
      </c>
      <c r="B1665" t="s">
        <v>153</v>
      </c>
      <c r="C1665" s="5">
        <v>14403</v>
      </c>
      <c r="D1665" s="11" t="s">
        <v>98</v>
      </c>
      <c r="E1665" s="9">
        <v>486296</v>
      </c>
      <c r="F1665" s="9">
        <v>486296</v>
      </c>
      <c r="G1665" s="10">
        <v>486296</v>
      </c>
      <c r="H1665" s="9">
        <v>0</v>
      </c>
      <c r="I1665" s="9">
        <v>0</v>
      </c>
      <c r="J1665" s="10">
        <v>0</v>
      </c>
      <c r="K1665" s="10">
        <v>486296</v>
      </c>
      <c r="L1665" s="9">
        <v>0</v>
      </c>
      <c r="M1665" s="8">
        <v>1</v>
      </c>
      <c r="N1665" s="8">
        <v>0</v>
      </c>
      <c r="O1665" s="10">
        <v>0</v>
      </c>
    </row>
    <row r="1666" spans="1:15" x14ac:dyDescent="0.25">
      <c r="A1666" s="6">
        <v>2019</v>
      </c>
      <c r="B1666" t="s">
        <v>153</v>
      </c>
      <c r="C1666" s="5">
        <v>14405</v>
      </c>
      <c r="D1666" s="11" t="s">
        <v>96</v>
      </c>
      <c r="E1666" s="9">
        <v>83256</v>
      </c>
      <c r="F1666" s="9">
        <v>83256</v>
      </c>
      <c r="G1666" s="10">
        <v>33068.699999999997</v>
      </c>
      <c r="H1666" s="9">
        <v>0</v>
      </c>
      <c r="I1666" s="9">
        <v>0</v>
      </c>
      <c r="J1666" s="10">
        <v>50187.3</v>
      </c>
      <c r="K1666" s="10">
        <v>83256</v>
      </c>
      <c r="L1666" s="9">
        <v>50187.3</v>
      </c>
      <c r="M1666" s="8">
        <v>1</v>
      </c>
      <c r="N1666" s="8">
        <v>0.60280700490054773</v>
      </c>
      <c r="O1666" s="10">
        <v>0</v>
      </c>
    </row>
    <row r="1667" spans="1:15" ht="25.5" x14ac:dyDescent="0.25">
      <c r="A1667" s="6">
        <v>2019</v>
      </c>
      <c r="B1667" t="s">
        <v>153</v>
      </c>
      <c r="C1667" s="5">
        <v>15401</v>
      </c>
      <c r="D1667" s="11" t="s">
        <v>95</v>
      </c>
      <c r="E1667" s="9">
        <v>4537326</v>
      </c>
      <c r="F1667" s="9">
        <v>4399992.12</v>
      </c>
      <c r="G1667" s="10">
        <v>1544223.0600000005</v>
      </c>
      <c r="H1667" s="9">
        <v>0</v>
      </c>
      <c r="I1667" s="9">
        <v>0</v>
      </c>
      <c r="J1667" s="10">
        <v>2855769.0599999996</v>
      </c>
      <c r="K1667" s="10">
        <v>4399992.12</v>
      </c>
      <c r="L1667" s="9">
        <v>2855769.0599999996</v>
      </c>
      <c r="M1667" s="8">
        <v>1</v>
      </c>
      <c r="N1667" s="8">
        <v>0.64903958509816595</v>
      </c>
      <c r="O1667" s="10">
        <v>0</v>
      </c>
    </row>
    <row r="1668" spans="1:15" x14ac:dyDescent="0.25">
      <c r="A1668" s="6">
        <v>2019</v>
      </c>
      <c r="B1668" t="s">
        <v>153</v>
      </c>
      <c r="C1668" s="5">
        <v>15402</v>
      </c>
      <c r="D1668" s="11" t="s">
        <v>94</v>
      </c>
      <c r="E1668" s="9">
        <v>6182688</v>
      </c>
      <c r="F1668" s="9">
        <v>6296218</v>
      </c>
      <c r="G1668" s="10">
        <v>762265.12000000011</v>
      </c>
      <c r="H1668" s="9">
        <v>0</v>
      </c>
      <c r="I1668" s="9">
        <v>0</v>
      </c>
      <c r="J1668" s="10">
        <v>5533952.8799999999</v>
      </c>
      <c r="K1668" s="10">
        <v>6296218</v>
      </c>
      <c r="L1668" s="9">
        <v>5533952.8799999999</v>
      </c>
      <c r="M1668" s="8">
        <v>1</v>
      </c>
      <c r="N1668" s="8">
        <v>0.8789328577885962</v>
      </c>
      <c r="O1668" s="10">
        <v>0</v>
      </c>
    </row>
    <row r="1669" spans="1:15" x14ac:dyDescent="0.25">
      <c r="A1669" s="6">
        <v>2019</v>
      </c>
      <c r="B1669" t="s">
        <v>153</v>
      </c>
      <c r="C1669" s="5">
        <v>15403</v>
      </c>
      <c r="D1669" s="11" t="s">
        <v>93</v>
      </c>
      <c r="E1669" s="9">
        <v>900202</v>
      </c>
      <c r="F1669" s="9">
        <v>909622</v>
      </c>
      <c r="G1669" s="10">
        <v>777349.5</v>
      </c>
      <c r="H1669" s="9">
        <v>0</v>
      </c>
      <c r="I1669" s="9">
        <v>0</v>
      </c>
      <c r="J1669" s="10">
        <v>132272.5</v>
      </c>
      <c r="K1669" s="10">
        <v>909622</v>
      </c>
      <c r="L1669" s="9">
        <v>132272.5</v>
      </c>
      <c r="M1669" s="8">
        <v>1</v>
      </c>
      <c r="N1669" s="8">
        <v>0.14541479867461429</v>
      </c>
      <c r="O1669" s="10">
        <v>0</v>
      </c>
    </row>
    <row r="1670" spans="1:15" x14ac:dyDescent="0.25">
      <c r="A1670" s="6">
        <v>2019</v>
      </c>
      <c r="B1670" t="s">
        <v>153</v>
      </c>
      <c r="C1670" s="5">
        <v>15901</v>
      </c>
      <c r="D1670" s="11" t="s">
        <v>92</v>
      </c>
      <c r="E1670" s="9">
        <v>950828</v>
      </c>
      <c r="F1670" s="9">
        <v>950828</v>
      </c>
      <c r="G1670" s="10">
        <v>848172.65</v>
      </c>
      <c r="H1670" s="9">
        <v>0</v>
      </c>
      <c r="I1670" s="9">
        <v>0</v>
      </c>
      <c r="J1670" s="10">
        <v>102655.34999999999</v>
      </c>
      <c r="K1670" s="10">
        <v>950828</v>
      </c>
      <c r="L1670" s="9">
        <v>102655.34999999999</v>
      </c>
      <c r="M1670" s="8">
        <v>1</v>
      </c>
      <c r="N1670" s="8">
        <v>0.10796416386559923</v>
      </c>
      <c r="O1670" s="10">
        <v>0</v>
      </c>
    </row>
    <row r="1671" spans="1:15" x14ac:dyDescent="0.25">
      <c r="A1671" s="6">
        <v>2019</v>
      </c>
      <c r="B1671" t="s">
        <v>153</v>
      </c>
      <c r="C1671" s="5">
        <v>17102</v>
      </c>
      <c r="D1671" s="11" t="s">
        <v>90</v>
      </c>
      <c r="E1671" s="9">
        <v>6587226</v>
      </c>
      <c r="F1671" s="9">
        <v>11399341</v>
      </c>
      <c r="G1671" s="10">
        <v>4373152.5999999996</v>
      </c>
      <c r="H1671" s="9">
        <v>0</v>
      </c>
      <c r="I1671" s="9">
        <v>0</v>
      </c>
      <c r="J1671" s="10">
        <v>7026188.4000000004</v>
      </c>
      <c r="K1671" s="10">
        <v>11399341</v>
      </c>
      <c r="L1671" s="9">
        <v>7026188.4000000004</v>
      </c>
      <c r="M1671" s="8">
        <v>1</v>
      </c>
      <c r="N1671" s="8">
        <v>0.61636794618215218</v>
      </c>
      <c r="O1671" s="10">
        <v>0</v>
      </c>
    </row>
    <row r="1672" spans="1:15" x14ac:dyDescent="0.25">
      <c r="A1672" s="6">
        <v>2019</v>
      </c>
      <c r="B1672" t="s">
        <v>153</v>
      </c>
      <c r="C1672" s="5">
        <v>21101</v>
      </c>
      <c r="D1672" s="11" t="s">
        <v>89</v>
      </c>
      <c r="E1672" s="9">
        <v>978143</v>
      </c>
      <c r="F1672" s="9">
        <v>763793</v>
      </c>
      <c r="G1672" s="10">
        <v>0</v>
      </c>
      <c r="H1672" s="9">
        <v>0</v>
      </c>
      <c r="I1672" s="9">
        <v>613573.4</v>
      </c>
      <c r="J1672" s="10">
        <v>85931.440000000017</v>
      </c>
      <c r="K1672" s="10">
        <v>699504.84000000008</v>
      </c>
      <c r="L1672" s="9">
        <v>85931.440000000017</v>
      </c>
      <c r="M1672" s="8">
        <v>0.91583038860005272</v>
      </c>
      <c r="N1672" s="8">
        <v>0.11250618950422434</v>
      </c>
      <c r="O1672" s="10">
        <v>64288.159999999916</v>
      </c>
    </row>
    <row r="1673" spans="1:15" x14ac:dyDescent="0.25">
      <c r="A1673" s="6">
        <v>2019</v>
      </c>
      <c r="B1673" t="s">
        <v>153</v>
      </c>
      <c r="C1673" s="5">
        <v>21201</v>
      </c>
      <c r="D1673" s="11" t="s">
        <v>88</v>
      </c>
      <c r="E1673" s="9">
        <v>14132</v>
      </c>
      <c r="F1673" s="9">
        <v>7066</v>
      </c>
      <c r="G1673" s="10">
        <v>0</v>
      </c>
      <c r="H1673" s="9">
        <v>0</v>
      </c>
      <c r="I1673" s="9">
        <v>0</v>
      </c>
      <c r="J1673" s="10">
        <v>0</v>
      </c>
      <c r="K1673" s="10">
        <v>0</v>
      </c>
      <c r="L1673" s="9">
        <v>0</v>
      </c>
      <c r="M1673" s="8">
        <v>0</v>
      </c>
      <c r="N1673" s="8">
        <v>0</v>
      </c>
      <c r="O1673" s="10">
        <v>7066</v>
      </c>
    </row>
    <row r="1674" spans="1:15" x14ac:dyDescent="0.25">
      <c r="A1674" s="6">
        <v>2019</v>
      </c>
      <c r="B1674" t="s">
        <v>153</v>
      </c>
      <c r="C1674" s="5">
        <v>21401</v>
      </c>
      <c r="D1674" s="11" t="s">
        <v>87</v>
      </c>
      <c r="E1674" s="9">
        <v>181882</v>
      </c>
      <c r="F1674" s="9">
        <v>181882</v>
      </c>
      <c r="G1674" s="10">
        <v>0</v>
      </c>
      <c r="H1674" s="9">
        <v>0</v>
      </c>
      <c r="I1674" s="9">
        <v>60779.519999999997</v>
      </c>
      <c r="J1674" s="10">
        <v>53400.57</v>
      </c>
      <c r="K1674" s="10">
        <v>114180.09</v>
      </c>
      <c r="L1674" s="9">
        <v>53400.57</v>
      </c>
      <c r="M1674" s="8">
        <v>0.62777014767816497</v>
      </c>
      <c r="N1674" s="8">
        <v>0.29360008137143861</v>
      </c>
      <c r="O1674" s="10">
        <v>67701.91</v>
      </c>
    </row>
    <row r="1675" spans="1:15" x14ac:dyDescent="0.25">
      <c r="A1675" s="6">
        <v>2019</v>
      </c>
      <c r="B1675" t="s">
        <v>153</v>
      </c>
      <c r="C1675" s="5">
        <v>21502</v>
      </c>
      <c r="D1675" s="11" t="s">
        <v>86</v>
      </c>
      <c r="E1675" s="9">
        <v>1857959</v>
      </c>
      <c r="F1675" s="9">
        <v>1662809</v>
      </c>
      <c r="G1675" s="10">
        <v>493466.00414600002</v>
      </c>
      <c r="H1675" s="9">
        <v>0</v>
      </c>
      <c r="I1675" s="9">
        <v>194240.85585399999</v>
      </c>
      <c r="J1675" s="10">
        <v>554927.8899999999</v>
      </c>
      <c r="K1675" s="10">
        <v>1242634.75</v>
      </c>
      <c r="L1675" s="9">
        <v>554927.8899999999</v>
      </c>
      <c r="M1675" s="8">
        <v>0.74731057505702703</v>
      </c>
      <c r="N1675" s="8">
        <v>0.33372918356828707</v>
      </c>
      <c r="O1675" s="10">
        <v>420174.25</v>
      </c>
    </row>
    <row r="1676" spans="1:15" x14ac:dyDescent="0.25">
      <c r="A1676" s="6">
        <v>2019</v>
      </c>
      <c r="B1676" t="s">
        <v>153</v>
      </c>
      <c r="C1676" s="5">
        <v>21601</v>
      </c>
      <c r="D1676" s="11" t="s">
        <v>85</v>
      </c>
      <c r="E1676" s="9">
        <v>20188</v>
      </c>
      <c r="F1676" s="9">
        <v>20038</v>
      </c>
      <c r="G1676" s="10">
        <v>0</v>
      </c>
      <c r="H1676" s="9">
        <v>0</v>
      </c>
      <c r="I1676" s="9">
        <v>0</v>
      </c>
      <c r="J1676" s="10">
        <v>135</v>
      </c>
      <c r="K1676" s="10">
        <v>135</v>
      </c>
      <c r="L1676" s="9">
        <v>135</v>
      </c>
      <c r="M1676" s="8">
        <v>6.7371993212895498E-3</v>
      </c>
      <c r="N1676" s="8">
        <v>6.7371993212895498E-3</v>
      </c>
      <c r="O1676" s="10">
        <v>19903</v>
      </c>
    </row>
    <row r="1677" spans="1:15" x14ac:dyDescent="0.25">
      <c r="A1677" s="6">
        <v>2019</v>
      </c>
      <c r="B1677" t="s">
        <v>153</v>
      </c>
      <c r="C1677" s="5">
        <v>22104</v>
      </c>
      <c r="D1677" s="11" t="s">
        <v>84</v>
      </c>
      <c r="E1677" s="9">
        <v>984341</v>
      </c>
      <c r="F1677" s="9">
        <v>716691</v>
      </c>
      <c r="G1677" s="10">
        <v>139746.07999999999</v>
      </c>
      <c r="H1677" s="9">
        <v>0</v>
      </c>
      <c r="I1677" s="9">
        <v>132384.76</v>
      </c>
      <c r="J1677" s="10">
        <v>313856.06999999995</v>
      </c>
      <c r="K1677" s="10">
        <v>585986.90999999992</v>
      </c>
      <c r="L1677" s="9">
        <v>313856.06999999995</v>
      </c>
      <c r="M1677" s="8">
        <v>0.81762839215226635</v>
      </c>
      <c r="N1677" s="8">
        <v>0.43792383328380008</v>
      </c>
      <c r="O1677" s="10">
        <v>130704.09000000008</v>
      </c>
    </row>
    <row r="1678" spans="1:15" x14ac:dyDescent="0.25">
      <c r="A1678" s="6">
        <v>2019</v>
      </c>
      <c r="B1678" t="s">
        <v>153</v>
      </c>
      <c r="C1678" s="5">
        <v>22301</v>
      </c>
      <c r="D1678" s="11" t="s">
        <v>83</v>
      </c>
      <c r="E1678" s="9">
        <v>93874</v>
      </c>
      <c r="F1678" s="9">
        <v>93874</v>
      </c>
      <c r="G1678" s="10">
        <v>0</v>
      </c>
      <c r="H1678" s="9">
        <v>0</v>
      </c>
      <c r="I1678" s="9">
        <v>0</v>
      </c>
      <c r="J1678" s="10">
        <v>33180.199999999997</v>
      </c>
      <c r="K1678" s="10">
        <v>33180.199999999997</v>
      </c>
      <c r="L1678" s="9">
        <v>33180.199999999997</v>
      </c>
      <c r="M1678" s="8">
        <v>0.35345463067516031</v>
      </c>
      <c r="N1678" s="8">
        <v>0.35345463067516031</v>
      </c>
      <c r="O1678" s="10">
        <v>60693.8</v>
      </c>
    </row>
    <row r="1679" spans="1:15" x14ac:dyDescent="0.25">
      <c r="A1679" s="6">
        <v>2019</v>
      </c>
      <c r="B1679" t="s">
        <v>153</v>
      </c>
      <c r="C1679" s="5">
        <v>23301</v>
      </c>
      <c r="D1679" s="11" t="s">
        <v>82</v>
      </c>
      <c r="E1679" s="9">
        <v>0</v>
      </c>
      <c r="F1679" s="9">
        <v>3000</v>
      </c>
      <c r="G1679" s="10">
        <v>0</v>
      </c>
      <c r="H1679" s="9">
        <v>0</v>
      </c>
      <c r="I1679" s="9">
        <v>0</v>
      </c>
      <c r="J1679" s="10">
        <v>0</v>
      </c>
      <c r="K1679" s="10">
        <v>0</v>
      </c>
      <c r="L1679" s="9">
        <v>0</v>
      </c>
      <c r="M1679" s="8">
        <v>0</v>
      </c>
      <c r="N1679" s="8">
        <v>0</v>
      </c>
      <c r="O1679" s="10">
        <v>3000</v>
      </c>
    </row>
    <row r="1680" spans="1:15" x14ac:dyDescent="0.25">
      <c r="A1680" s="6">
        <v>2019</v>
      </c>
      <c r="B1680" t="s">
        <v>153</v>
      </c>
      <c r="C1680" s="5">
        <v>24101</v>
      </c>
      <c r="D1680" s="11" t="s">
        <v>141</v>
      </c>
      <c r="E1680" s="9">
        <v>50470</v>
      </c>
      <c r="F1680" s="9">
        <v>25851</v>
      </c>
      <c r="G1680" s="10">
        <v>0</v>
      </c>
      <c r="H1680" s="9">
        <v>0</v>
      </c>
      <c r="I1680" s="9">
        <v>0</v>
      </c>
      <c r="J1680" s="10">
        <v>11052.81</v>
      </c>
      <c r="K1680" s="10">
        <v>11052.81</v>
      </c>
      <c r="L1680" s="9">
        <v>11052.81</v>
      </c>
      <c r="M1680" s="8">
        <v>0.42755831495880237</v>
      </c>
      <c r="N1680" s="8">
        <v>0.42755831495880237</v>
      </c>
      <c r="O1680" s="10">
        <v>14798.19</v>
      </c>
    </row>
    <row r="1681" spans="1:15" x14ac:dyDescent="0.25">
      <c r="A1681" s="6">
        <v>2019</v>
      </c>
      <c r="B1681" t="s">
        <v>153</v>
      </c>
      <c r="C1681" s="5">
        <v>24201</v>
      </c>
      <c r="D1681" s="11" t="s">
        <v>81</v>
      </c>
      <c r="E1681" s="9">
        <v>50470</v>
      </c>
      <c r="F1681" s="9">
        <v>32118</v>
      </c>
      <c r="G1681" s="10">
        <v>0</v>
      </c>
      <c r="H1681" s="9">
        <v>0</v>
      </c>
      <c r="I1681" s="9">
        <v>0</v>
      </c>
      <c r="J1681" s="10">
        <v>13776.33</v>
      </c>
      <c r="K1681" s="10">
        <v>13776.33</v>
      </c>
      <c r="L1681" s="9">
        <v>13776.33</v>
      </c>
      <c r="M1681" s="8">
        <v>0.42892863814683357</v>
      </c>
      <c r="N1681" s="8">
        <v>0.42892863814683357</v>
      </c>
      <c r="O1681" s="10">
        <v>18341.669999999998</v>
      </c>
    </row>
    <row r="1682" spans="1:15" x14ac:dyDescent="0.25">
      <c r="A1682" s="6">
        <v>2019</v>
      </c>
      <c r="B1682" t="s">
        <v>153</v>
      </c>
      <c r="C1682" s="5">
        <v>24301</v>
      </c>
      <c r="D1682" s="11" t="s">
        <v>80</v>
      </c>
      <c r="E1682" s="9">
        <v>0</v>
      </c>
      <c r="F1682" s="9">
        <v>900</v>
      </c>
      <c r="G1682" s="10">
        <v>0</v>
      </c>
      <c r="H1682" s="9">
        <v>0</v>
      </c>
      <c r="I1682" s="9">
        <v>0</v>
      </c>
      <c r="J1682" s="10">
        <v>380</v>
      </c>
      <c r="K1682" s="10">
        <v>380</v>
      </c>
      <c r="L1682" s="9">
        <v>380</v>
      </c>
      <c r="M1682" s="8">
        <v>0.42222222222222222</v>
      </c>
      <c r="N1682" s="8">
        <v>0.42222222222222222</v>
      </c>
      <c r="O1682" s="10">
        <v>520</v>
      </c>
    </row>
    <row r="1683" spans="1:15" x14ac:dyDescent="0.25">
      <c r="A1683" s="6">
        <v>2019</v>
      </c>
      <c r="B1683" t="s">
        <v>153</v>
      </c>
      <c r="C1683" s="5">
        <v>24401</v>
      </c>
      <c r="D1683" s="11" t="s">
        <v>79</v>
      </c>
      <c r="E1683" s="9">
        <v>100940</v>
      </c>
      <c r="F1683" s="9">
        <v>100940</v>
      </c>
      <c r="G1683" s="10">
        <v>0</v>
      </c>
      <c r="H1683" s="9">
        <v>0</v>
      </c>
      <c r="I1683" s="9">
        <v>0</v>
      </c>
      <c r="J1683" s="10">
        <v>0</v>
      </c>
      <c r="K1683" s="10">
        <v>0</v>
      </c>
      <c r="L1683" s="9">
        <v>0</v>
      </c>
      <c r="M1683" s="8">
        <v>0</v>
      </c>
      <c r="N1683" s="8">
        <v>0</v>
      </c>
      <c r="O1683" s="10">
        <v>100940</v>
      </c>
    </row>
    <row r="1684" spans="1:15" x14ac:dyDescent="0.25">
      <c r="A1684" s="6">
        <v>2019</v>
      </c>
      <c r="B1684" t="s">
        <v>153</v>
      </c>
      <c r="C1684" s="5">
        <v>24501</v>
      </c>
      <c r="D1684" s="11" t="s">
        <v>78</v>
      </c>
      <c r="E1684" s="9">
        <v>50470</v>
      </c>
      <c r="F1684" s="9">
        <v>32118</v>
      </c>
      <c r="G1684" s="10">
        <v>0</v>
      </c>
      <c r="H1684" s="9">
        <v>0</v>
      </c>
      <c r="I1684" s="9">
        <v>0</v>
      </c>
      <c r="J1684" s="10">
        <v>5857.9900000000007</v>
      </c>
      <c r="K1684" s="10">
        <v>5857.9900000000007</v>
      </c>
      <c r="L1684" s="9">
        <v>5857.9900000000007</v>
      </c>
      <c r="M1684" s="8">
        <v>0.18238962575502835</v>
      </c>
      <c r="N1684" s="8">
        <v>0.18238962575502835</v>
      </c>
      <c r="O1684" s="10">
        <v>26260.01</v>
      </c>
    </row>
    <row r="1685" spans="1:15" x14ac:dyDescent="0.25">
      <c r="A1685" s="6">
        <v>2019</v>
      </c>
      <c r="B1685" t="s">
        <v>153</v>
      </c>
      <c r="C1685" s="5">
        <v>24601</v>
      </c>
      <c r="D1685" s="11" t="s">
        <v>77</v>
      </c>
      <c r="E1685" s="9">
        <v>100940</v>
      </c>
      <c r="F1685" s="9">
        <v>98440</v>
      </c>
      <c r="G1685" s="10">
        <v>0</v>
      </c>
      <c r="H1685" s="9">
        <v>0</v>
      </c>
      <c r="I1685" s="9">
        <v>5686.41</v>
      </c>
      <c r="J1685" s="10">
        <v>3983.42</v>
      </c>
      <c r="K1685" s="10">
        <v>9669.83</v>
      </c>
      <c r="L1685" s="9">
        <v>3983.42</v>
      </c>
      <c r="M1685" s="8">
        <v>9.8230698902885008E-2</v>
      </c>
      <c r="N1685" s="8">
        <v>4.0465461194636329E-2</v>
      </c>
      <c r="O1685" s="10">
        <v>88770.17</v>
      </c>
    </row>
    <row r="1686" spans="1:15" x14ac:dyDescent="0.25">
      <c r="A1686" s="6">
        <v>2019</v>
      </c>
      <c r="B1686" t="s">
        <v>153</v>
      </c>
      <c r="C1686" s="5">
        <v>24701</v>
      </c>
      <c r="D1686" s="11" t="s">
        <v>76</v>
      </c>
      <c r="E1686" s="9">
        <v>100940</v>
      </c>
      <c r="F1686" s="9">
        <v>94940</v>
      </c>
      <c r="G1686" s="10">
        <v>0</v>
      </c>
      <c r="H1686" s="9">
        <v>0</v>
      </c>
      <c r="I1686" s="9">
        <v>0</v>
      </c>
      <c r="J1686" s="10">
        <v>8629.68</v>
      </c>
      <c r="K1686" s="10">
        <v>8629.68</v>
      </c>
      <c r="L1686" s="9">
        <v>8629.68</v>
      </c>
      <c r="M1686" s="8">
        <v>9.0896144933642301E-2</v>
      </c>
      <c r="N1686" s="8">
        <v>9.0896144933642301E-2</v>
      </c>
      <c r="O1686" s="10">
        <v>86310.32</v>
      </c>
    </row>
    <row r="1687" spans="1:15" x14ac:dyDescent="0.25">
      <c r="A1687" s="6">
        <v>2019</v>
      </c>
      <c r="B1687" t="s">
        <v>153</v>
      </c>
      <c r="C1687" s="5">
        <v>24801</v>
      </c>
      <c r="D1687" s="11" t="s">
        <v>75</v>
      </c>
      <c r="E1687" s="9">
        <v>106784</v>
      </c>
      <c r="F1687" s="9">
        <v>509784</v>
      </c>
      <c r="G1687" s="10">
        <v>0</v>
      </c>
      <c r="H1687" s="9">
        <v>0</v>
      </c>
      <c r="I1687" s="9">
        <v>434000</v>
      </c>
      <c r="J1687" s="10">
        <v>11366.98</v>
      </c>
      <c r="K1687" s="10">
        <v>445366.98</v>
      </c>
      <c r="L1687" s="9">
        <v>11366.98</v>
      </c>
      <c r="M1687" s="8">
        <v>0.87363859987759518</v>
      </c>
      <c r="N1687" s="8">
        <v>2.2297639784693124E-2</v>
      </c>
      <c r="O1687" s="10">
        <v>64417.020000000019</v>
      </c>
    </row>
    <row r="1688" spans="1:15" x14ac:dyDescent="0.25">
      <c r="A1688" s="6">
        <v>2019</v>
      </c>
      <c r="B1688" t="s">
        <v>153</v>
      </c>
      <c r="C1688" s="5">
        <v>24901</v>
      </c>
      <c r="D1688" s="11" t="s">
        <v>74</v>
      </c>
      <c r="E1688" s="9">
        <v>60564</v>
      </c>
      <c r="F1688" s="9">
        <v>90564</v>
      </c>
      <c r="G1688" s="10">
        <v>0</v>
      </c>
      <c r="H1688" s="9">
        <v>0</v>
      </c>
      <c r="I1688" s="9">
        <v>77392.97</v>
      </c>
      <c r="J1688" s="10">
        <v>7474.18</v>
      </c>
      <c r="K1688" s="10">
        <v>84867.15</v>
      </c>
      <c r="L1688" s="9">
        <v>7474.18</v>
      </c>
      <c r="M1688" s="8">
        <v>0.93709586590698279</v>
      </c>
      <c r="N1688" s="8">
        <v>8.2529261075040855E-2</v>
      </c>
      <c r="O1688" s="10">
        <v>5696.8500000000058</v>
      </c>
    </row>
    <row r="1689" spans="1:15" x14ac:dyDescent="0.25">
      <c r="A1689" s="6">
        <v>2019</v>
      </c>
      <c r="B1689" t="s">
        <v>153</v>
      </c>
      <c r="C1689" s="5">
        <v>25301</v>
      </c>
      <c r="D1689" s="11" t="s">
        <v>73</v>
      </c>
      <c r="E1689" s="9">
        <v>3028</v>
      </c>
      <c r="F1689" s="9">
        <v>8028</v>
      </c>
      <c r="G1689" s="10">
        <v>0</v>
      </c>
      <c r="H1689" s="9">
        <v>0</v>
      </c>
      <c r="I1689" s="9">
        <v>0</v>
      </c>
      <c r="J1689" s="10">
        <v>2854.73</v>
      </c>
      <c r="K1689" s="10">
        <v>2854.73</v>
      </c>
      <c r="L1689" s="9">
        <v>2854.73</v>
      </c>
      <c r="M1689" s="8">
        <v>0.35559666168410564</v>
      </c>
      <c r="N1689" s="8">
        <v>0.35559666168410564</v>
      </c>
      <c r="O1689" s="10">
        <v>5173.2700000000004</v>
      </c>
    </row>
    <row r="1690" spans="1:15" ht="25.5" x14ac:dyDescent="0.25">
      <c r="A1690" s="6">
        <v>2019</v>
      </c>
      <c r="B1690" t="s">
        <v>153</v>
      </c>
      <c r="C1690" s="5">
        <v>26103</v>
      </c>
      <c r="D1690" s="11" t="s">
        <v>72</v>
      </c>
      <c r="E1690" s="9">
        <v>252350</v>
      </c>
      <c r="F1690" s="9">
        <v>176645</v>
      </c>
      <c r="G1690" s="10">
        <v>104871.9</v>
      </c>
      <c r="H1690" s="9">
        <v>0</v>
      </c>
      <c r="I1690" s="9">
        <v>0</v>
      </c>
      <c r="J1690" s="10">
        <v>52294.770000000004</v>
      </c>
      <c r="K1690" s="10">
        <v>157166.66999999998</v>
      </c>
      <c r="L1690" s="9">
        <v>52294.770000000004</v>
      </c>
      <c r="M1690" s="8">
        <v>0.88973177842565587</v>
      </c>
      <c r="N1690" s="8">
        <v>0.29604443941238079</v>
      </c>
      <c r="O1690" s="10">
        <v>19478.330000000016</v>
      </c>
    </row>
    <row r="1691" spans="1:15" x14ac:dyDescent="0.25">
      <c r="A1691" s="6">
        <v>2019</v>
      </c>
      <c r="B1691" t="s">
        <v>153</v>
      </c>
      <c r="C1691" s="5">
        <v>27101</v>
      </c>
      <c r="D1691" s="11" t="s">
        <v>71</v>
      </c>
      <c r="E1691" s="9">
        <v>0</v>
      </c>
      <c r="F1691" s="9">
        <v>132546.4</v>
      </c>
      <c r="G1691" s="10">
        <v>0</v>
      </c>
      <c r="H1691" s="9">
        <v>0</v>
      </c>
      <c r="I1691" s="9">
        <v>3630</v>
      </c>
      <c r="J1691" s="10">
        <v>0</v>
      </c>
      <c r="K1691" s="10">
        <v>3630</v>
      </c>
      <c r="L1691" s="9">
        <v>0</v>
      </c>
      <c r="M1691" s="8">
        <v>2.7386635925230714E-2</v>
      </c>
      <c r="N1691" s="8">
        <v>0</v>
      </c>
      <c r="O1691" s="10">
        <v>128916.4</v>
      </c>
    </row>
    <row r="1692" spans="1:15" x14ac:dyDescent="0.25">
      <c r="A1692" s="6">
        <v>2019</v>
      </c>
      <c r="B1692" t="s">
        <v>153</v>
      </c>
      <c r="C1692" s="5">
        <v>27201</v>
      </c>
      <c r="D1692" s="11" t="s">
        <v>70</v>
      </c>
      <c r="E1692" s="9">
        <v>50474</v>
      </c>
      <c r="F1692" s="9">
        <v>34705</v>
      </c>
      <c r="G1692" s="10">
        <v>0</v>
      </c>
      <c r="H1692" s="9">
        <v>0</v>
      </c>
      <c r="I1692" s="9">
        <v>0</v>
      </c>
      <c r="J1692" s="10">
        <v>5029.99</v>
      </c>
      <c r="K1692" s="10">
        <v>5029.99</v>
      </c>
      <c r="L1692" s="9">
        <v>5029.99</v>
      </c>
      <c r="M1692" s="8">
        <v>0.14493560005762857</v>
      </c>
      <c r="N1692" s="8">
        <v>0.14493560005762857</v>
      </c>
      <c r="O1692" s="10">
        <v>29675.010000000002</v>
      </c>
    </row>
    <row r="1693" spans="1:15" x14ac:dyDescent="0.25">
      <c r="A1693" s="6">
        <v>2019</v>
      </c>
      <c r="B1693" t="s">
        <v>153</v>
      </c>
      <c r="C1693" s="5">
        <v>27501</v>
      </c>
      <c r="D1693" s="11" t="s">
        <v>144</v>
      </c>
      <c r="E1693" s="9">
        <v>10094</v>
      </c>
      <c r="F1693" s="9">
        <v>10094</v>
      </c>
      <c r="G1693" s="10">
        <v>0</v>
      </c>
      <c r="H1693" s="9">
        <v>0</v>
      </c>
      <c r="I1693" s="9">
        <v>0</v>
      </c>
      <c r="J1693" s="10">
        <v>0</v>
      </c>
      <c r="K1693" s="10">
        <v>0</v>
      </c>
      <c r="L1693" s="9">
        <v>0</v>
      </c>
      <c r="M1693" s="8">
        <v>0</v>
      </c>
      <c r="N1693" s="8">
        <v>0</v>
      </c>
      <c r="O1693" s="10">
        <v>10094</v>
      </c>
    </row>
    <row r="1694" spans="1:15" x14ac:dyDescent="0.25">
      <c r="A1694" s="6">
        <v>2019</v>
      </c>
      <c r="B1694" t="s">
        <v>153</v>
      </c>
      <c r="C1694" s="5">
        <v>29101</v>
      </c>
      <c r="D1694" s="11" t="s">
        <v>69</v>
      </c>
      <c r="E1694" s="9">
        <v>15141</v>
      </c>
      <c r="F1694" s="9">
        <v>15141</v>
      </c>
      <c r="G1694" s="10">
        <v>0</v>
      </c>
      <c r="H1694" s="9">
        <v>0</v>
      </c>
      <c r="I1694" s="9">
        <v>12692.81</v>
      </c>
      <c r="J1694" s="10">
        <v>914.87</v>
      </c>
      <c r="K1694" s="10">
        <v>13607.68</v>
      </c>
      <c r="L1694" s="9">
        <v>914.87</v>
      </c>
      <c r="M1694" s="8">
        <v>0.89873059903573083</v>
      </c>
      <c r="N1694" s="8">
        <v>6.0423353807542435E-2</v>
      </c>
      <c r="O1694" s="10">
        <v>1533.3199999999997</v>
      </c>
    </row>
    <row r="1695" spans="1:15" x14ac:dyDescent="0.25">
      <c r="A1695" s="6">
        <v>2019</v>
      </c>
      <c r="B1695" t="s">
        <v>153</v>
      </c>
      <c r="C1695" s="5">
        <v>29201</v>
      </c>
      <c r="D1695" s="11" t="s">
        <v>68</v>
      </c>
      <c r="E1695" s="9">
        <v>62664</v>
      </c>
      <c r="F1695" s="9">
        <v>61000</v>
      </c>
      <c r="G1695" s="10">
        <v>0</v>
      </c>
      <c r="H1695" s="9">
        <v>0</v>
      </c>
      <c r="I1695" s="9">
        <v>0</v>
      </c>
      <c r="J1695" s="10">
        <v>31616.21</v>
      </c>
      <c r="K1695" s="10">
        <v>31616.21</v>
      </c>
      <c r="L1695" s="9">
        <v>31616.21</v>
      </c>
      <c r="M1695" s="8">
        <v>0.5182985245901639</v>
      </c>
      <c r="N1695" s="8">
        <v>0.5182985245901639</v>
      </c>
      <c r="O1695" s="10">
        <v>29383.79</v>
      </c>
    </row>
    <row r="1696" spans="1:15" ht="25.5" x14ac:dyDescent="0.25">
      <c r="A1696" s="6">
        <v>2019</v>
      </c>
      <c r="B1696" t="s">
        <v>153</v>
      </c>
      <c r="C1696" s="5">
        <v>29301</v>
      </c>
      <c r="D1696" s="11" t="s">
        <v>67</v>
      </c>
      <c r="E1696" s="9">
        <v>24226</v>
      </c>
      <c r="F1696" s="9">
        <v>13000</v>
      </c>
      <c r="G1696" s="10">
        <v>0</v>
      </c>
      <c r="H1696" s="9">
        <v>0</v>
      </c>
      <c r="I1696" s="9">
        <v>7663.24</v>
      </c>
      <c r="J1696" s="10">
        <v>952.39</v>
      </c>
      <c r="K1696" s="10">
        <v>8615.6299999999992</v>
      </c>
      <c r="L1696" s="9">
        <v>952.39</v>
      </c>
      <c r="M1696" s="8">
        <v>0.66274076923076919</v>
      </c>
      <c r="N1696" s="8">
        <v>7.3260769230769227E-2</v>
      </c>
      <c r="O1696" s="10">
        <v>4384.3700000000008</v>
      </c>
    </row>
    <row r="1697" spans="1:15" x14ac:dyDescent="0.25">
      <c r="A1697" s="6">
        <v>2019</v>
      </c>
      <c r="B1697" t="s">
        <v>153</v>
      </c>
      <c r="C1697" s="5">
        <v>29401</v>
      </c>
      <c r="D1697" s="11" t="s">
        <v>66</v>
      </c>
      <c r="E1697" s="9">
        <v>20188</v>
      </c>
      <c r="F1697" s="9">
        <v>10000</v>
      </c>
      <c r="G1697" s="10">
        <v>0</v>
      </c>
      <c r="H1697" s="9">
        <v>0</v>
      </c>
      <c r="I1697" s="9">
        <v>0</v>
      </c>
      <c r="J1697" s="10">
        <v>0</v>
      </c>
      <c r="K1697" s="10">
        <v>0</v>
      </c>
      <c r="L1697" s="9">
        <v>0</v>
      </c>
      <c r="M1697" s="8">
        <v>0</v>
      </c>
      <c r="N1697" s="8">
        <v>0</v>
      </c>
      <c r="O1697" s="10">
        <v>10000</v>
      </c>
    </row>
    <row r="1698" spans="1:15" x14ac:dyDescent="0.25">
      <c r="A1698" s="6">
        <v>2019</v>
      </c>
      <c r="B1698" t="s">
        <v>153</v>
      </c>
      <c r="C1698" s="5">
        <v>29601</v>
      </c>
      <c r="D1698" s="11" t="s">
        <v>65</v>
      </c>
      <c r="E1698" s="9">
        <v>20188</v>
      </c>
      <c r="F1698" s="9">
        <v>20188</v>
      </c>
      <c r="G1698" s="10">
        <v>0</v>
      </c>
      <c r="H1698" s="9">
        <v>0</v>
      </c>
      <c r="I1698" s="9">
        <v>0</v>
      </c>
      <c r="J1698" s="10">
        <v>489.52</v>
      </c>
      <c r="K1698" s="10">
        <v>489.52</v>
      </c>
      <c r="L1698" s="9">
        <v>489.52</v>
      </c>
      <c r="M1698" s="8">
        <v>2.4248068159302555E-2</v>
      </c>
      <c r="N1698" s="8">
        <v>2.4248068159302555E-2</v>
      </c>
      <c r="O1698" s="10">
        <v>19698.48</v>
      </c>
    </row>
    <row r="1699" spans="1:15" x14ac:dyDescent="0.25">
      <c r="A1699" s="6">
        <v>2019</v>
      </c>
      <c r="B1699" t="s">
        <v>153</v>
      </c>
      <c r="C1699" s="5">
        <v>31101</v>
      </c>
      <c r="D1699" s="11" t="s">
        <v>64</v>
      </c>
      <c r="E1699" s="9">
        <v>1273546</v>
      </c>
      <c r="F1699" s="9">
        <v>1286884</v>
      </c>
      <c r="G1699" s="10">
        <v>333477</v>
      </c>
      <c r="H1699" s="9">
        <v>0</v>
      </c>
      <c r="I1699" s="9">
        <v>0</v>
      </c>
      <c r="J1699" s="10">
        <v>1387680</v>
      </c>
      <c r="K1699" s="10">
        <v>1721157</v>
      </c>
      <c r="L1699" s="9">
        <v>1387680</v>
      </c>
      <c r="M1699" s="8">
        <v>1.3374608744844134</v>
      </c>
      <c r="N1699" s="8">
        <v>1.0783256299713107</v>
      </c>
      <c r="O1699" s="10">
        <v>-434273</v>
      </c>
    </row>
    <row r="1700" spans="1:15" x14ac:dyDescent="0.25">
      <c r="A1700" s="6">
        <v>2019</v>
      </c>
      <c r="B1700" t="s">
        <v>153</v>
      </c>
      <c r="C1700" s="5">
        <v>31301</v>
      </c>
      <c r="D1700" s="11" t="s">
        <v>63</v>
      </c>
      <c r="E1700" s="9">
        <v>360500</v>
      </c>
      <c r="F1700" s="9">
        <v>360500</v>
      </c>
      <c r="G1700" s="10">
        <v>141308</v>
      </c>
      <c r="H1700" s="9">
        <v>0</v>
      </c>
      <c r="I1700" s="9">
        <v>0</v>
      </c>
      <c r="J1700" s="10">
        <v>219192</v>
      </c>
      <c r="K1700" s="10">
        <v>360500</v>
      </c>
      <c r="L1700" s="9">
        <v>219192</v>
      </c>
      <c r="M1700" s="8">
        <v>1</v>
      </c>
      <c r="N1700" s="8">
        <v>0.60802219140083213</v>
      </c>
      <c r="O1700" s="10">
        <v>0</v>
      </c>
    </row>
    <row r="1701" spans="1:15" x14ac:dyDescent="0.25">
      <c r="A1701" s="6">
        <v>2019</v>
      </c>
      <c r="B1701" t="s">
        <v>153</v>
      </c>
      <c r="C1701" s="5">
        <v>31401</v>
      </c>
      <c r="D1701" s="11" t="s">
        <v>62</v>
      </c>
      <c r="E1701" s="9">
        <v>274125</v>
      </c>
      <c r="F1701" s="9">
        <v>274125</v>
      </c>
      <c r="G1701" s="10">
        <v>145420.94</v>
      </c>
      <c r="H1701" s="9">
        <v>0</v>
      </c>
      <c r="I1701" s="9">
        <v>0</v>
      </c>
      <c r="J1701" s="10">
        <v>80888.56</v>
      </c>
      <c r="K1701" s="10">
        <v>226309.5</v>
      </c>
      <c r="L1701" s="9">
        <v>80888.56</v>
      </c>
      <c r="M1701" s="8">
        <v>0.82557045143638852</v>
      </c>
      <c r="N1701" s="8">
        <v>0.29507910624715</v>
      </c>
      <c r="O1701" s="10">
        <v>47815.5</v>
      </c>
    </row>
    <row r="1702" spans="1:15" x14ac:dyDescent="0.25">
      <c r="A1702" s="6">
        <v>2019</v>
      </c>
      <c r="B1702" t="s">
        <v>153</v>
      </c>
      <c r="C1702" s="5">
        <v>31501</v>
      </c>
      <c r="D1702" s="11" t="s">
        <v>61</v>
      </c>
      <c r="E1702" s="9">
        <v>12113</v>
      </c>
      <c r="F1702" s="9">
        <v>6056.4999999999991</v>
      </c>
      <c r="G1702" s="10">
        <v>0</v>
      </c>
      <c r="H1702" s="9">
        <v>0</v>
      </c>
      <c r="I1702" s="9">
        <v>0</v>
      </c>
      <c r="J1702" s="10">
        <v>4121.01</v>
      </c>
      <c r="K1702" s="10">
        <v>4121.01</v>
      </c>
      <c r="L1702" s="9">
        <v>4121.01</v>
      </c>
      <c r="M1702" s="8">
        <v>0.68042763972591447</v>
      </c>
      <c r="N1702" s="8">
        <v>0.68042763972591447</v>
      </c>
      <c r="O1702" s="10">
        <v>1935.4899999999989</v>
      </c>
    </row>
    <row r="1703" spans="1:15" x14ac:dyDescent="0.25">
      <c r="A1703" s="6">
        <v>2019</v>
      </c>
      <c r="B1703" t="s">
        <v>153</v>
      </c>
      <c r="C1703" s="5">
        <v>31701</v>
      </c>
      <c r="D1703" s="11" t="s">
        <v>59</v>
      </c>
      <c r="E1703" s="9">
        <v>1215554</v>
      </c>
      <c r="F1703" s="9">
        <v>1215554</v>
      </c>
      <c r="G1703" s="10">
        <v>232000.59999999998</v>
      </c>
      <c r="H1703" s="9">
        <v>0</v>
      </c>
      <c r="I1703" s="9">
        <v>0</v>
      </c>
      <c r="J1703" s="10">
        <v>705019.55999999994</v>
      </c>
      <c r="K1703" s="10">
        <v>937020.15999999992</v>
      </c>
      <c r="L1703" s="9">
        <v>705019.55999999994</v>
      </c>
      <c r="M1703" s="8">
        <v>0.77085852212242312</v>
      </c>
      <c r="N1703" s="8">
        <v>0.57999855210052365</v>
      </c>
      <c r="O1703" s="10">
        <v>278533.84000000008</v>
      </c>
    </row>
    <row r="1704" spans="1:15" x14ac:dyDescent="0.25">
      <c r="A1704" s="6">
        <v>2019</v>
      </c>
      <c r="B1704" t="s">
        <v>153</v>
      </c>
      <c r="C1704" s="5">
        <v>31801</v>
      </c>
      <c r="D1704" s="11" t="s">
        <v>58</v>
      </c>
      <c r="E1704" s="9">
        <v>445452</v>
      </c>
      <c r="F1704" s="9">
        <v>293750</v>
      </c>
      <c r="G1704" s="10">
        <v>111223.82999999999</v>
      </c>
      <c r="H1704" s="9">
        <v>0</v>
      </c>
      <c r="I1704" s="9">
        <v>0</v>
      </c>
      <c r="J1704" s="10">
        <v>74996.989999999991</v>
      </c>
      <c r="K1704" s="10">
        <v>186220.81999999998</v>
      </c>
      <c r="L1704" s="9">
        <v>74996.989999999991</v>
      </c>
      <c r="M1704" s="8">
        <v>0.63394321702127654</v>
      </c>
      <c r="N1704" s="8">
        <v>0.25530890212765955</v>
      </c>
      <c r="O1704" s="10">
        <v>107529.18000000002</v>
      </c>
    </row>
    <row r="1705" spans="1:15" x14ac:dyDescent="0.25">
      <c r="A1705" s="6">
        <v>2019</v>
      </c>
      <c r="B1705" t="s">
        <v>153</v>
      </c>
      <c r="C1705" s="5">
        <v>31902</v>
      </c>
      <c r="D1705" s="11" t="s">
        <v>57</v>
      </c>
      <c r="E1705" s="9">
        <v>73282</v>
      </c>
      <c r="F1705" s="9">
        <v>33310</v>
      </c>
      <c r="G1705" s="10">
        <v>0</v>
      </c>
      <c r="H1705" s="9">
        <v>0</v>
      </c>
      <c r="I1705" s="9">
        <v>0</v>
      </c>
      <c r="J1705" s="10">
        <v>0</v>
      </c>
      <c r="K1705" s="10">
        <v>0</v>
      </c>
      <c r="L1705" s="9">
        <v>0</v>
      </c>
      <c r="M1705" s="8">
        <v>0</v>
      </c>
      <c r="N1705" s="8">
        <v>0</v>
      </c>
      <c r="O1705" s="10">
        <v>33310</v>
      </c>
    </row>
    <row r="1706" spans="1:15" x14ac:dyDescent="0.25">
      <c r="A1706" s="6">
        <v>2019</v>
      </c>
      <c r="B1706" t="s">
        <v>153</v>
      </c>
      <c r="C1706" s="5">
        <v>32201</v>
      </c>
      <c r="D1706" s="11" t="s">
        <v>56</v>
      </c>
      <c r="E1706" s="9">
        <v>442392</v>
      </c>
      <c r="F1706" s="9">
        <v>201085</v>
      </c>
      <c r="G1706" s="10">
        <v>0</v>
      </c>
      <c r="H1706" s="9">
        <v>0</v>
      </c>
      <c r="I1706" s="9">
        <v>0</v>
      </c>
      <c r="J1706" s="10">
        <v>0</v>
      </c>
      <c r="K1706" s="10">
        <v>0</v>
      </c>
      <c r="L1706" s="9">
        <v>0</v>
      </c>
      <c r="M1706" s="8">
        <v>0</v>
      </c>
      <c r="N1706" s="8">
        <v>0</v>
      </c>
      <c r="O1706" s="10">
        <v>201085</v>
      </c>
    </row>
    <row r="1707" spans="1:15" x14ac:dyDescent="0.25">
      <c r="A1707" s="6">
        <v>2019</v>
      </c>
      <c r="B1707" t="s">
        <v>153</v>
      </c>
      <c r="C1707" s="5">
        <v>32301</v>
      </c>
      <c r="D1707" s="11" t="s">
        <v>55</v>
      </c>
      <c r="E1707" s="9">
        <v>10728369</v>
      </c>
      <c r="F1707" s="9">
        <v>11367621</v>
      </c>
      <c r="G1707" s="10">
        <v>2957280.2599999993</v>
      </c>
      <c r="H1707" s="9">
        <v>0</v>
      </c>
      <c r="I1707" s="9">
        <v>792131.4</v>
      </c>
      <c r="J1707" s="10">
        <v>6930250.8899999997</v>
      </c>
      <c r="K1707" s="10">
        <v>10679662.549999999</v>
      </c>
      <c r="L1707" s="9">
        <v>6930250.8899999997</v>
      </c>
      <c r="M1707" s="8">
        <v>0.93948087730933316</v>
      </c>
      <c r="N1707" s="8">
        <v>0.60964830636067124</v>
      </c>
      <c r="O1707" s="10">
        <v>687958.45000000112</v>
      </c>
    </row>
    <row r="1708" spans="1:15" ht="25.5" x14ac:dyDescent="0.25">
      <c r="A1708" s="6">
        <v>2019</v>
      </c>
      <c r="B1708" t="s">
        <v>153</v>
      </c>
      <c r="C1708" s="5">
        <v>32303</v>
      </c>
      <c r="D1708" s="11" t="s">
        <v>53</v>
      </c>
      <c r="E1708" s="9">
        <v>1255830</v>
      </c>
      <c r="F1708" s="9">
        <v>778128</v>
      </c>
      <c r="G1708" s="10">
        <v>259376</v>
      </c>
      <c r="H1708" s="9">
        <v>0</v>
      </c>
      <c r="I1708" s="9">
        <v>0</v>
      </c>
      <c r="J1708" s="10">
        <v>518752</v>
      </c>
      <c r="K1708" s="10">
        <v>778128</v>
      </c>
      <c r="L1708" s="9">
        <v>518752</v>
      </c>
      <c r="M1708" s="8">
        <v>1</v>
      </c>
      <c r="N1708" s="8">
        <v>0.66666666666666663</v>
      </c>
      <c r="O1708" s="10">
        <v>0</v>
      </c>
    </row>
    <row r="1709" spans="1:15" ht="25.5" x14ac:dyDescent="0.25">
      <c r="A1709" s="6">
        <v>2019</v>
      </c>
      <c r="B1709" t="s">
        <v>153</v>
      </c>
      <c r="C1709" s="5">
        <v>32503</v>
      </c>
      <c r="D1709" s="11" t="s">
        <v>52</v>
      </c>
      <c r="E1709" s="9">
        <v>822661</v>
      </c>
      <c r="F1709" s="9">
        <v>541287.35</v>
      </c>
      <c r="G1709" s="10">
        <v>67700.615999999995</v>
      </c>
      <c r="H1709" s="9">
        <v>0</v>
      </c>
      <c r="I1709" s="9">
        <v>4.0000000153668225E-3</v>
      </c>
      <c r="J1709" s="10">
        <v>383983.43</v>
      </c>
      <c r="K1709" s="10">
        <v>451684.05</v>
      </c>
      <c r="L1709" s="9">
        <v>383983.43</v>
      </c>
      <c r="M1709" s="8">
        <v>0.8344626010565368</v>
      </c>
      <c r="N1709" s="8">
        <v>0.70938925507865647</v>
      </c>
      <c r="O1709" s="10">
        <v>89603.299999999988</v>
      </c>
    </row>
    <row r="1710" spans="1:15" x14ac:dyDescent="0.25">
      <c r="A1710" s="6">
        <v>2019</v>
      </c>
      <c r="B1710" t="s">
        <v>153</v>
      </c>
      <c r="C1710" s="5">
        <v>32701</v>
      </c>
      <c r="D1710" s="11" t="s">
        <v>50</v>
      </c>
      <c r="E1710" s="9">
        <v>3897565</v>
      </c>
      <c r="F1710" s="9">
        <v>2577904</v>
      </c>
      <c r="G1710" s="10">
        <v>-2.4189999094232917E-3</v>
      </c>
      <c r="H1710" s="9">
        <v>0</v>
      </c>
      <c r="I1710" s="9">
        <v>534933.31241899997</v>
      </c>
      <c r="J1710" s="10">
        <v>1787229.1400000004</v>
      </c>
      <c r="K1710" s="10">
        <v>2322162.4500000002</v>
      </c>
      <c r="L1710" s="9">
        <v>1787229.1400000004</v>
      </c>
      <c r="M1710" s="8">
        <v>0.90079477358350046</v>
      </c>
      <c r="N1710" s="8">
        <v>0.69328770194700828</v>
      </c>
      <c r="O1710" s="10">
        <v>255741.54999999981</v>
      </c>
    </row>
    <row r="1711" spans="1:15" x14ac:dyDescent="0.25">
      <c r="A1711" s="6">
        <v>2019</v>
      </c>
      <c r="B1711" t="s">
        <v>153</v>
      </c>
      <c r="C1711" s="5">
        <v>33104</v>
      </c>
      <c r="D1711" s="11" t="s">
        <v>49</v>
      </c>
      <c r="E1711" s="9">
        <v>2223291</v>
      </c>
      <c r="F1711" s="9">
        <v>1563572.5</v>
      </c>
      <c r="G1711" s="10">
        <v>47614.06</v>
      </c>
      <c r="H1711" s="9">
        <v>0</v>
      </c>
      <c r="I1711" s="9">
        <v>0</v>
      </c>
      <c r="J1711" s="10">
        <v>914197.86</v>
      </c>
      <c r="K1711" s="10">
        <v>961811.91999999993</v>
      </c>
      <c r="L1711" s="9">
        <v>914197.86</v>
      </c>
      <c r="M1711" s="8">
        <v>0.61513739848967663</v>
      </c>
      <c r="N1711" s="8">
        <v>0.58468530240842687</v>
      </c>
      <c r="O1711" s="10">
        <v>601760.58000000007</v>
      </c>
    </row>
    <row r="1712" spans="1:15" x14ac:dyDescent="0.25">
      <c r="A1712" s="6">
        <v>2019</v>
      </c>
      <c r="B1712" t="s">
        <v>153</v>
      </c>
      <c r="C1712" s="5">
        <v>33301</v>
      </c>
      <c r="D1712" s="11" t="s">
        <v>48</v>
      </c>
      <c r="E1712" s="9">
        <v>4620133</v>
      </c>
      <c r="F1712" s="9">
        <v>2126640</v>
      </c>
      <c r="G1712" s="10">
        <v>0</v>
      </c>
      <c r="H1712" s="9">
        <v>0</v>
      </c>
      <c r="I1712" s="9">
        <v>0</v>
      </c>
      <c r="J1712" s="10">
        <v>0</v>
      </c>
      <c r="K1712" s="10">
        <v>0</v>
      </c>
      <c r="L1712" s="9">
        <v>0</v>
      </c>
      <c r="M1712" s="8">
        <v>0</v>
      </c>
      <c r="N1712" s="8">
        <v>0</v>
      </c>
      <c r="O1712" s="10">
        <v>2126640</v>
      </c>
    </row>
    <row r="1713" spans="1:15" x14ac:dyDescent="0.25">
      <c r="A1713" s="6">
        <v>2019</v>
      </c>
      <c r="B1713" t="s">
        <v>153</v>
      </c>
      <c r="C1713" s="5">
        <v>33401</v>
      </c>
      <c r="D1713" s="11" t="s">
        <v>46</v>
      </c>
      <c r="E1713" s="9">
        <v>340766</v>
      </c>
      <c r="F1713" s="9">
        <v>736766</v>
      </c>
      <c r="G1713" s="10">
        <v>19534</v>
      </c>
      <c r="H1713" s="9">
        <v>0</v>
      </c>
      <c r="I1713" s="9">
        <v>108298</v>
      </c>
      <c r="J1713" s="10">
        <v>224791.28999999998</v>
      </c>
      <c r="K1713" s="10">
        <v>352623.29</v>
      </c>
      <c r="L1713" s="9">
        <v>224791.28999999998</v>
      </c>
      <c r="M1713" s="8">
        <v>0.47860961282143855</v>
      </c>
      <c r="N1713" s="8">
        <v>0.30510540660128177</v>
      </c>
      <c r="O1713" s="10">
        <v>384142.71</v>
      </c>
    </row>
    <row r="1714" spans="1:15" x14ac:dyDescent="0.25">
      <c r="A1714" s="6">
        <v>2019</v>
      </c>
      <c r="B1714" t="s">
        <v>153</v>
      </c>
      <c r="C1714" s="5">
        <v>33601</v>
      </c>
      <c r="D1714" s="11" t="s">
        <v>45</v>
      </c>
      <c r="E1714" s="9">
        <v>514700</v>
      </c>
      <c r="F1714" s="9">
        <v>340700</v>
      </c>
      <c r="G1714" s="10">
        <v>0</v>
      </c>
      <c r="H1714" s="9">
        <v>0</v>
      </c>
      <c r="I1714" s="9">
        <v>0</v>
      </c>
      <c r="J1714" s="10">
        <v>269705.65000000002</v>
      </c>
      <c r="K1714" s="10">
        <v>269705.65000000002</v>
      </c>
      <c r="L1714" s="9">
        <v>269705.65000000002</v>
      </c>
      <c r="M1714" s="8">
        <v>0.79162210155562085</v>
      </c>
      <c r="N1714" s="8">
        <v>0.79162210155562085</v>
      </c>
      <c r="O1714" s="10">
        <v>70994.349999999977</v>
      </c>
    </row>
    <row r="1715" spans="1:15" x14ac:dyDescent="0.25">
      <c r="A1715" s="6">
        <v>2019</v>
      </c>
      <c r="B1715" t="s">
        <v>153</v>
      </c>
      <c r="C1715" s="5">
        <v>33602</v>
      </c>
      <c r="D1715" s="11" t="s">
        <v>44</v>
      </c>
      <c r="E1715" s="9">
        <v>36338</v>
      </c>
      <c r="F1715" s="9">
        <v>23000</v>
      </c>
      <c r="G1715" s="10">
        <v>0</v>
      </c>
      <c r="H1715" s="9">
        <v>0</v>
      </c>
      <c r="I1715" s="9">
        <v>0</v>
      </c>
      <c r="J1715" s="10">
        <v>0</v>
      </c>
      <c r="K1715" s="10">
        <v>0</v>
      </c>
      <c r="L1715" s="9">
        <v>0</v>
      </c>
      <c r="M1715" s="8">
        <v>0</v>
      </c>
      <c r="N1715" s="8">
        <v>0</v>
      </c>
      <c r="O1715" s="10">
        <v>23000</v>
      </c>
    </row>
    <row r="1716" spans="1:15" ht="25.5" x14ac:dyDescent="0.25">
      <c r="A1716" s="6">
        <v>2019</v>
      </c>
      <c r="B1716" t="s">
        <v>153</v>
      </c>
      <c r="C1716" s="5">
        <v>33603</v>
      </c>
      <c r="D1716" s="11" t="s">
        <v>43</v>
      </c>
      <c r="E1716" s="9">
        <v>79743</v>
      </c>
      <c r="F1716" s="9">
        <v>49748</v>
      </c>
      <c r="G1716" s="10">
        <v>0</v>
      </c>
      <c r="H1716" s="9">
        <v>0</v>
      </c>
      <c r="I1716" s="9">
        <v>0</v>
      </c>
      <c r="J1716" s="10">
        <v>16530</v>
      </c>
      <c r="K1716" s="10">
        <v>16530</v>
      </c>
      <c r="L1716" s="9">
        <v>16530</v>
      </c>
      <c r="M1716" s="8">
        <v>0.33227466430811287</v>
      </c>
      <c r="N1716" s="8">
        <v>0.33227466430811287</v>
      </c>
      <c r="O1716" s="10">
        <v>33218</v>
      </c>
    </row>
    <row r="1717" spans="1:15" ht="25.5" x14ac:dyDescent="0.25">
      <c r="A1717" s="6">
        <v>2019</v>
      </c>
      <c r="B1717" t="s">
        <v>153</v>
      </c>
      <c r="C1717" s="5">
        <v>33604</v>
      </c>
      <c r="D1717" s="11" t="s">
        <v>42</v>
      </c>
      <c r="E1717" s="9">
        <v>650576</v>
      </c>
      <c r="F1717" s="9">
        <v>709598</v>
      </c>
      <c r="G1717" s="10">
        <v>634711.4</v>
      </c>
      <c r="H1717" s="9">
        <v>0</v>
      </c>
      <c r="I1717" s="9">
        <v>240288.6</v>
      </c>
      <c r="J1717" s="10">
        <v>584515.65999999992</v>
      </c>
      <c r="K1717" s="10">
        <v>1459515.66</v>
      </c>
      <c r="L1717" s="9">
        <v>584515.65999999992</v>
      </c>
      <c r="M1717" s="8">
        <v>2.0568204250857525</v>
      </c>
      <c r="N1717" s="8">
        <v>0.82372788536608044</v>
      </c>
      <c r="O1717" s="10">
        <v>-749917.65999999992</v>
      </c>
    </row>
    <row r="1718" spans="1:15" ht="25.5" x14ac:dyDescent="0.25">
      <c r="A1718" s="6">
        <v>2019</v>
      </c>
      <c r="B1718" t="s">
        <v>153</v>
      </c>
      <c r="C1718" s="5">
        <v>33605</v>
      </c>
      <c r="D1718" s="11" t="s">
        <v>41</v>
      </c>
      <c r="E1718" s="9">
        <v>1451538</v>
      </c>
      <c r="F1718" s="9">
        <v>1451538</v>
      </c>
      <c r="G1718" s="10">
        <v>235925.81</v>
      </c>
      <c r="H1718" s="9">
        <v>0</v>
      </c>
      <c r="I1718" s="9">
        <v>15200</v>
      </c>
      <c r="J1718" s="10">
        <v>337274.19000000006</v>
      </c>
      <c r="K1718" s="10">
        <v>588400</v>
      </c>
      <c r="L1718" s="9">
        <v>337274.19000000006</v>
      </c>
      <c r="M1718" s="8">
        <v>0.40536313896019255</v>
      </c>
      <c r="N1718" s="8">
        <v>0.23235643159187019</v>
      </c>
      <c r="O1718" s="10">
        <v>863138</v>
      </c>
    </row>
    <row r="1719" spans="1:15" x14ac:dyDescent="0.25">
      <c r="A1719" s="6">
        <v>2019</v>
      </c>
      <c r="B1719" t="s">
        <v>153</v>
      </c>
      <c r="C1719" s="5">
        <v>33801</v>
      </c>
      <c r="D1719" s="11" t="s">
        <v>40</v>
      </c>
      <c r="E1719" s="9">
        <v>3660084</v>
      </c>
      <c r="F1719" s="9">
        <v>3530201.07</v>
      </c>
      <c r="G1719" s="10">
        <v>1052908.8</v>
      </c>
      <c r="H1719" s="9">
        <v>0</v>
      </c>
      <c r="I1719" s="9">
        <v>0</v>
      </c>
      <c r="J1719" s="10">
        <v>2193142.4</v>
      </c>
      <c r="K1719" s="10">
        <v>3246051.2</v>
      </c>
      <c r="L1719" s="9">
        <v>2193142.4</v>
      </c>
      <c r="M1719" s="8">
        <v>0.91950887092105504</v>
      </c>
      <c r="N1719" s="8">
        <v>0.62125141217522772</v>
      </c>
      <c r="O1719" s="10">
        <v>284149.86999999965</v>
      </c>
    </row>
    <row r="1720" spans="1:15" x14ac:dyDescent="0.25">
      <c r="A1720" s="6">
        <v>2019</v>
      </c>
      <c r="B1720" t="s">
        <v>153</v>
      </c>
      <c r="C1720" s="5">
        <v>33901</v>
      </c>
      <c r="D1720" s="11" t="s">
        <v>39</v>
      </c>
      <c r="E1720" s="9">
        <v>13565552</v>
      </c>
      <c r="F1720" s="9">
        <v>8732498</v>
      </c>
      <c r="G1720" s="10">
        <v>71387.549999999988</v>
      </c>
      <c r="H1720" s="9">
        <v>0</v>
      </c>
      <c r="I1720" s="9">
        <v>1478847.96</v>
      </c>
      <c r="J1720" s="10">
        <v>10462830.549999984</v>
      </c>
      <c r="K1720" s="10">
        <v>12013066.059999984</v>
      </c>
      <c r="L1720" s="9">
        <v>10462830.549999984</v>
      </c>
      <c r="M1720" s="8">
        <v>1.37567349686195</v>
      </c>
      <c r="N1720" s="8">
        <v>1.1981486339876612</v>
      </c>
      <c r="O1720" s="10">
        <v>-3280568.0599999838</v>
      </c>
    </row>
    <row r="1721" spans="1:15" x14ac:dyDescent="0.25">
      <c r="A1721" s="6">
        <v>2019</v>
      </c>
      <c r="B1721" t="s">
        <v>153</v>
      </c>
      <c r="C1721" s="5">
        <v>33903</v>
      </c>
      <c r="D1721" s="11" t="s">
        <v>38</v>
      </c>
      <c r="E1721" s="9">
        <v>1672620</v>
      </c>
      <c r="F1721" s="9">
        <v>6685699</v>
      </c>
      <c r="G1721" s="10">
        <v>3218749.7820000015</v>
      </c>
      <c r="H1721" s="9">
        <v>0</v>
      </c>
      <c r="I1721" s="9">
        <v>554088.16240000003</v>
      </c>
      <c r="J1721" s="10">
        <v>3780153.6079999967</v>
      </c>
      <c r="K1721" s="10">
        <v>7552991.5523999985</v>
      </c>
      <c r="L1721" s="9">
        <v>3780153.6079999967</v>
      </c>
      <c r="M1721" s="8">
        <v>1.1297235416072424</v>
      </c>
      <c r="N1721" s="8">
        <v>0.56540888364851549</v>
      </c>
      <c r="O1721" s="10">
        <v>-867292.55239999853</v>
      </c>
    </row>
    <row r="1722" spans="1:15" x14ac:dyDescent="0.25">
      <c r="A1722" s="6">
        <v>2019</v>
      </c>
      <c r="B1722" t="s">
        <v>153</v>
      </c>
      <c r="C1722" s="5">
        <v>34101</v>
      </c>
      <c r="D1722" s="11" t="s">
        <v>37</v>
      </c>
      <c r="E1722" s="9">
        <v>302820</v>
      </c>
      <c r="F1722" s="9">
        <v>110680</v>
      </c>
      <c r="G1722" s="10">
        <v>1824.77</v>
      </c>
      <c r="H1722" s="9">
        <v>0</v>
      </c>
      <c r="I1722" s="9">
        <v>0</v>
      </c>
      <c r="J1722" s="10">
        <v>60957.290000000008</v>
      </c>
      <c r="K1722" s="10">
        <v>62782.060000000005</v>
      </c>
      <c r="L1722" s="9">
        <v>60957.290000000008</v>
      </c>
      <c r="M1722" s="8">
        <v>0.56723942898445978</v>
      </c>
      <c r="N1722" s="8">
        <v>0.5507525298156849</v>
      </c>
      <c r="O1722" s="10">
        <v>47897.939999999995</v>
      </c>
    </row>
    <row r="1723" spans="1:15" x14ac:dyDescent="0.25">
      <c r="A1723" s="6">
        <v>2019</v>
      </c>
      <c r="B1723" t="s">
        <v>153</v>
      </c>
      <c r="C1723" s="5">
        <v>34401</v>
      </c>
      <c r="D1723" s="11" t="s">
        <v>36</v>
      </c>
      <c r="E1723" s="9">
        <v>80752</v>
      </c>
      <c r="F1723" s="9">
        <v>0</v>
      </c>
      <c r="G1723" s="10">
        <v>0</v>
      </c>
      <c r="H1723" s="9">
        <v>0</v>
      </c>
      <c r="I1723" s="9">
        <v>0</v>
      </c>
      <c r="J1723" s="10">
        <v>0</v>
      </c>
      <c r="K1723" s="10">
        <v>0</v>
      </c>
      <c r="L1723" s="9">
        <v>0</v>
      </c>
      <c r="M1723" s="8">
        <v>0</v>
      </c>
      <c r="N1723" s="8">
        <v>0</v>
      </c>
      <c r="O1723" s="10">
        <v>0</v>
      </c>
    </row>
    <row r="1724" spans="1:15" x14ac:dyDescent="0.25">
      <c r="A1724" s="6">
        <v>2019</v>
      </c>
      <c r="B1724" t="s">
        <v>153</v>
      </c>
      <c r="C1724" s="5">
        <v>34501</v>
      </c>
      <c r="D1724" s="11" t="s">
        <v>35</v>
      </c>
      <c r="E1724" s="9">
        <v>504700</v>
      </c>
      <c r="F1724" s="9">
        <v>409727.6</v>
      </c>
      <c r="G1724" s="10">
        <v>127319.49999999997</v>
      </c>
      <c r="H1724" s="9">
        <v>0</v>
      </c>
      <c r="I1724" s="9">
        <v>0</v>
      </c>
      <c r="J1724" s="10">
        <v>282408.09999999998</v>
      </c>
      <c r="K1724" s="10">
        <v>409727.6</v>
      </c>
      <c r="L1724" s="9">
        <v>282408.09999999998</v>
      </c>
      <c r="M1724" s="8">
        <v>1</v>
      </c>
      <c r="N1724" s="8">
        <v>0.68925818031296893</v>
      </c>
      <c r="O1724" s="10">
        <v>0</v>
      </c>
    </row>
    <row r="1725" spans="1:15" x14ac:dyDescent="0.25">
      <c r="A1725" s="6">
        <v>2019</v>
      </c>
      <c r="B1725" t="s">
        <v>153</v>
      </c>
      <c r="C1725" s="5">
        <v>34601</v>
      </c>
      <c r="D1725" s="11" t="s">
        <v>34</v>
      </c>
      <c r="E1725" s="9">
        <v>1514</v>
      </c>
      <c r="F1725" s="9">
        <v>514</v>
      </c>
      <c r="G1725" s="10">
        <v>0</v>
      </c>
      <c r="H1725" s="9">
        <v>0</v>
      </c>
      <c r="I1725" s="9">
        <v>0</v>
      </c>
      <c r="J1725" s="10">
        <v>0</v>
      </c>
      <c r="K1725" s="10">
        <v>0</v>
      </c>
      <c r="L1725" s="9">
        <v>0</v>
      </c>
      <c r="M1725" s="8">
        <v>0</v>
      </c>
      <c r="N1725" s="8">
        <v>0</v>
      </c>
      <c r="O1725" s="10">
        <v>514</v>
      </c>
    </row>
    <row r="1726" spans="1:15" x14ac:dyDescent="0.25">
      <c r="A1726" s="6">
        <v>2019</v>
      </c>
      <c r="B1726" t="s">
        <v>153</v>
      </c>
      <c r="C1726" s="5">
        <v>34701</v>
      </c>
      <c r="D1726" s="11" t="s">
        <v>33</v>
      </c>
      <c r="E1726" s="9">
        <v>201880</v>
      </c>
      <c r="F1726" s="9">
        <v>109949</v>
      </c>
      <c r="G1726" s="10">
        <v>0</v>
      </c>
      <c r="H1726" s="9">
        <v>0</v>
      </c>
      <c r="I1726" s="9">
        <v>27843.52</v>
      </c>
      <c r="J1726" s="10">
        <v>17503.239999999998</v>
      </c>
      <c r="K1726" s="10">
        <v>45346.759999999995</v>
      </c>
      <c r="L1726" s="9">
        <v>17503.239999999998</v>
      </c>
      <c r="M1726" s="8">
        <v>0.41243449235554663</v>
      </c>
      <c r="N1726" s="8">
        <v>0.15919417184330914</v>
      </c>
      <c r="O1726" s="10">
        <v>64602.240000000005</v>
      </c>
    </row>
    <row r="1727" spans="1:15" x14ac:dyDescent="0.25">
      <c r="A1727" s="6">
        <v>2019</v>
      </c>
      <c r="B1727" t="s">
        <v>153</v>
      </c>
      <c r="C1727" s="5">
        <v>35101</v>
      </c>
      <c r="D1727" s="11" t="s">
        <v>32</v>
      </c>
      <c r="E1727" s="9">
        <v>79743</v>
      </c>
      <c r="F1727" s="9">
        <v>79743</v>
      </c>
      <c r="G1727" s="10">
        <v>0</v>
      </c>
      <c r="H1727" s="9">
        <v>0</v>
      </c>
      <c r="I1727" s="9">
        <v>365739.3</v>
      </c>
      <c r="J1727" s="10">
        <v>4756</v>
      </c>
      <c r="K1727" s="10">
        <v>370495.3</v>
      </c>
      <c r="L1727" s="9">
        <v>4756</v>
      </c>
      <c r="M1727" s="8">
        <v>4.6461169005429941</v>
      </c>
      <c r="N1727" s="8">
        <v>5.9641598635616917E-2</v>
      </c>
      <c r="O1727" s="10">
        <v>-290752.3</v>
      </c>
    </row>
    <row r="1728" spans="1:15" x14ac:dyDescent="0.25">
      <c r="A1728" s="6">
        <v>2019</v>
      </c>
      <c r="B1728" t="s">
        <v>153</v>
      </c>
      <c r="C1728" s="5">
        <v>35201</v>
      </c>
      <c r="D1728" s="11" t="s">
        <v>31</v>
      </c>
      <c r="E1728" s="9">
        <v>605640</v>
      </c>
      <c r="F1728" s="9">
        <v>605640</v>
      </c>
      <c r="G1728" s="10">
        <v>0</v>
      </c>
      <c r="H1728" s="9">
        <v>0</v>
      </c>
      <c r="I1728" s="9">
        <v>655000</v>
      </c>
      <c r="J1728" s="10">
        <v>7641.63</v>
      </c>
      <c r="K1728" s="10">
        <v>662641.63</v>
      </c>
      <c r="L1728" s="9">
        <v>7641.63</v>
      </c>
      <c r="M1728" s="8">
        <v>1.0941180073971337</v>
      </c>
      <c r="N1728" s="8">
        <v>1.2617446007529225E-2</v>
      </c>
      <c r="O1728" s="10">
        <v>-57001.630000000005</v>
      </c>
    </row>
    <row r="1729" spans="1:15" x14ac:dyDescent="0.25">
      <c r="A1729" s="6">
        <v>2019</v>
      </c>
      <c r="B1729" t="s">
        <v>153</v>
      </c>
      <c r="C1729" s="5">
        <v>35301</v>
      </c>
      <c r="D1729" s="11" t="s">
        <v>30</v>
      </c>
      <c r="E1729" s="9">
        <v>850269</v>
      </c>
      <c r="F1729" s="9">
        <v>720000</v>
      </c>
      <c r="G1729" s="10">
        <v>304249.77839999995</v>
      </c>
      <c r="H1729" s="9">
        <v>0</v>
      </c>
      <c r="I1729" s="9">
        <v>5750.2200000000012</v>
      </c>
      <c r="J1729" s="10">
        <v>0</v>
      </c>
      <c r="K1729" s="10">
        <v>309999.99839999992</v>
      </c>
      <c r="L1729" s="9">
        <v>0</v>
      </c>
      <c r="M1729" s="8">
        <v>0.43055555333333323</v>
      </c>
      <c r="N1729" s="8">
        <v>0</v>
      </c>
      <c r="O1729" s="10">
        <v>410000.00160000008</v>
      </c>
    </row>
    <row r="1730" spans="1:15" x14ac:dyDescent="0.25">
      <c r="A1730" s="6">
        <v>2019</v>
      </c>
      <c r="B1730" t="s">
        <v>153</v>
      </c>
      <c r="C1730" s="5">
        <v>35501</v>
      </c>
      <c r="D1730" s="11" t="s">
        <v>29</v>
      </c>
      <c r="E1730" s="9">
        <v>131222</v>
      </c>
      <c r="F1730" s="9">
        <v>72200</v>
      </c>
      <c r="G1730" s="10">
        <v>0</v>
      </c>
      <c r="H1730" s="9">
        <v>0</v>
      </c>
      <c r="I1730" s="9">
        <v>0</v>
      </c>
      <c r="J1730" s="10">
        <v>13261.369999999999</v>
      </c>
      <c r="K1730" s="10">
        <v>13261.369999999999</v>
      </c>
      <c r="L1730" s="9">
        <v>13261.369999999999</v>
      </c>
      <c r="M1730" s="8">
        <v>0.18367548476454293</v>
      </c>
      <c r="N1730" s="8">
        <v>0.18367548476454293</v>
      </c>
      <c r="O1730" s="10">
        <v>58938.630000000005</v>
      </c>
    </row>
    <row r="1731" spans="1:15" x14ac:dyDescent="0.25">
      <c r="A1731" s="6">
        <v>2019</v>
      </c>
      <c r="B1731" t="s">
        <v>153</v>
      </c>
      <c r="C1731" s="5">
        <v>35701</v>
      </c>
      <c r="D1731" s="11" t="s">
        <v>28</v>
      </c>
      <c r="E1731" s="9">
        <v>782285</v>
      </c>
      <c r="F1731" s="9">
        <v>355585</v>
      </c>
      <c r="G1731" s="10">
        <v>96051.97</v>
      </c>
      <c r="H1731" s="9">
        <v>0</v>
      </c>
      <c r="I1731" s="9">
        <v>98800</v>
      </c>
      <c r="J1731" s="10">
        <v>98808</v>
      </c>
      <c r="K1731" s="10">
        <v>293659.96999999997</v>
      </c>
      <c r="L1731" s="9">
        <v>98808</v>
      </c>
      <c r="M1731" s="8">
        <v>0.82585027489910989</v>
      </c>
      <c r="N1731" s="8">
        <v>0.27787448851891955</v>
      </c>
      <c r="O1731" s="10">
        <v>61925.030000000028</v>
      </c>
    </row>
    <row r="1732" spans="1:15" x14ac:dyDescent="0.25">
      <c r="A1732" s="6">
        <v>2019</v>
      </c>
      <c r="B1732" t="s">
        <v>153</v>
      </c>
      <c r="C1732" s="5">
        <v>35801</v>
      </c>
      <c r="D1732" s="11" t="s">
        <v>27</v>
      </c>
      <c r="E1732" s="9">
        <v>3903736</v>
      </c>
      <c r="F1732" s="9">
        <v>4512357.84</v>
      </c>
      <c r="G1732" s="10">
        <v>2796349.27</v>
      </c>
      <c r="H1732" s="9">
        <v>0</v>
      </c>
      <c r="I1732" s="9">
        <v>1160</v>
      </c>
      <c r="J1732" s="10">
        <v>1700798.73</v>
      </c>
      <c r="K1732" s="10">
        <v>4498308</v>
      </c>
      <c r="L1732" s="9">
        <v>1700798.73</v>
      </c>
      <c r="M1732" s="8">
        <v>0.99688636395911367</v>
      </c>
      <c r="N1732" s="8">
        <v>0.37692018016017986</v>
      </c>
      <c r="O1732" s="10">
        <v>14049.839999999851</v>
      </c>
    </row>
    <row r="1733" spans="1:15" x14ac:dyDescent="0.25">
      <c r="A1733" s="6">
        <v>2019</v>
      </c>
      <c r="B1733" t="s">
        <v>153</v>
      </c>
      <c r="C1733" s="5">
        <v>35901</v>
      </c>
      <c r="D1733" s="11" t="s">
        <v>26</v>
      </c>
      <c r="E1733" s="9">
        <v>403760</v>
      </c>
      <c r="F1733" s="9">
        <v>272765.14</v>
      </c>
      <c r="G1733" s="10">
        <v>0</v>
      </c>
      <c r="H1733" s="9">
        <v>0</v>
      </c>
      <c r="I1733" s="9">
        <v>258052.58000000002</v>
      </c>
      <c r="J1733" s="10">
        <v>14712.56</v>
      </c>
      <c r="K1733" s="10">
        <v>272765.14</v>
      </c>
      <c r="L1733" s="9">
        <v>14712.56</v>
      </c>
      <c r="M1733" s="8">
        <v>1</v>
      </c>
      <c r="N1733" s="8">
        <v>5.3938564143497215E-2</v>
      </c>
      <c r="O1733" s="10">
        <v>0</v>
      </c>
    </row>
    <row r="1734" spans="1:15" x14ac:dyDescent="0.25">
      <c r="A1734" s="6">
        <v>2019</v>
      </c>
      <c r="B1734" t="s">
        <v>153</v>
      </c>
      <c r="C1734" s="5">
        <v>37101</v>
      </c>
      <c r="D1734" s="11" t="s">
        <v>24</v>
      </c>
      <c r="E1734" s="9">
        <v>302820</v>
      </c>
      <c r="F1734" s="9">
        <v>302820</v>
      </c>
      <c r="G1734" s="10">
        <v>96090.040000000008</v>
      </c>
      <c r="H1734" s="9">
        <v>0</v>
      </c>
      <c r="I1734" s="9">
        <v>0</v>
      </c>
      <c r="J1734" s="10">
        <v>17046.96</v>
      </c>
      <c r="K1734" s="10">
        <v>113137</v>
      </c>
      <c r="L1734" s="9">
        <v>17046.96</v>
      </c>
      <c r="M1734" s="8">
        <v>0.37361138630209367</v>
      </c>
      <c r="N1734" s="8">
        <v>5.6294036061026349E-2</v>
      </c>
      <c r="O1734" s="10">
        <v>189683</v>
      </c>
    </row>
    <row r="1735" spans="1:15" ht="25.5" x14ac:dyDescent="0.25">
      <c r="A1735" s="6">
        <v>2019</v>
      </c>
      <c r="B1735" t="s">
        <v>153</v>
      </c>
      <c r="C1735" s="5">
        <v>37104</v>
      </c>
      <c r="D1735" s="11" t="s">
        <v>23</v>
      </c>
      <c r="E1735" s="9">
        <v>171410</v>
      </c>
      <c r="F1735" s="9">
        <v>125986.99999999999</v>
      </c>
      <c r="G1735" s="10">
        <v>70714</v>
      </c>
      <c r="H1735" s="9">
        <v>0</v>
      </c>
      <c r="I1735" s="9">
        <v>0</v>
      </c>
      <c r="J1735" s="10">
        <v>21699.8</v>
      </c>
      <c r="K1735" s="10">
        <v>92413.8</v>
      </c>
      <c r="L1735" s="9">
        <v>21699.8</v>
      </c>
      <c r="M1735" s="8">
        <v>0.73351853762689812</v>
      </c>
      <c r="N1735" s="8">
        <v>0.17223840554977896</v>
      </c>
      <c r="O1735" s="10">
        <v>33573.199999999983</v>
      </c>
    </row>
    <row r="1736" spans="1:15" ht="25.5" x14ac:dyDescent="0.25">
      <c r="A1736" s="6">
        <v>2019</v>
      </c>
      <c r="B1736" t="s">
        <v>153</v>
      </c>
      <c r="C1736" s="5">
        <v>37106</v>
      </c>
      <c r="D1736" s="11" t="s">
        <v>22</v>
      </c>
      <c r="E1736" s="9">
        <v>683016</v>
      </c>
      <c r="F1736" s="9">
        <v>441508</v>
      </c>
      <c r="G1736" s="10">
        <v>110284.74</v>
      </c>
      <c r="H1736" s="9">
        <v>0</v>
      </c>
      <c r="I1736" s="9">
        <v>0</v>
      </c>
      <c r="J1736" s="10">
        <v>129712.26000000001</v>
      </c>
      <c r="K1736" s="10">
        <v>239997</v>
      </c>
      <c r="L1736" s="9">
        <v>129712.26000000001</v>
      </c>
      <c r="M1736" s="8">
        <v>0.54358471420676413</v>
      </c>
      <c r="N1736" s="8">
        <v>0.29379367984272087</v>
      </c>
      <c r="O1736" s="10">
        <v>201511</v>
      </c>
    </row>
    <row r="1737" spans="1:15" x14ac:dyDescent="0.25">
      <c r="A1737" s="6">
        <v>2019</v>
      </c>
      <c r="B1737" t="s">
        <v>153</v>
      </c>
      <c r="C1737" s="5">
        <v>37201</v>
      </c>
      <c r="D1737" s="11" t="s">
        <v>21</v>
      </c>
      <c r="E1737" s="9">
        <v>117072</v>
      </c>
      <c r="F1737" s="9">
        <v>117072</v>
      </c>
      <c r="G1737" s="10">
        <v>0</v>
      </c>
      <c r="H1737" s="9">
        <v>0</v>
      </c>
      <c r="I1737" s="9">
        <v>0</v>
      </c>
      <c r="J1737" s="10">
        <v>16539.489999999998</v>
      </c>
      <c r="K1737" s="10">
        <v>16539.489999999998</v>
      </c>
      <c r="L1737" s="9">
        <v>16539.489999999998</v>
      </c>
      <c r="M1737" s="8">
        <v>0.14127622317889843</v>
      </c>
      <c r="N1737" s="8">
        <v>0.14127622317889843</v>
      </c>
      <c r="O1737" s="10">
        <v>100532.51000000001</v>
      </c>
    </row>
    <row r="1738" spans="1:15" ht="25.5" x14ac:dyDescent="0.25">
      <c r="A1738" s="6">
        <v>2019</v>
      </c>
      <c r="B1738" t="s">
        <v>153</v>
      </c>
      <c r="C1738" s="5">
        <v>37204</v>
      </c>
      <c r="D1738" s="11" t="s">
        <v>20</v>
      </c>
      <c r="E1738" s="9">
        <v>17765</v>
      </c>
      <c r="F1738" s="9">
        <v>17765</v>
      </c>
      <c r="G1738" s="10">
        <v>0</v>
      </c>
      <c r="H1738" s="9">
        <v>0</v>
      </c>
      <c r="I1738" s="9">
        <v>0</v>
      </c>
      <c r="J1738" s="10">
        <v>0</v>
      </c>
      <c r="K1738" s="10">
        <v>0</v>
      </c>
      <c r="L1738" s="9">
        <v>0</v>
      </c>
      <c r="M1738" s="8">
        <v>0</v>
      </c>
      <c r="N1738" s="8">
        <v>0</v>
      </c>
      <c r="O1738" s="10">
        <v>17765</v>
      </c>
    </row>
    <row r="1739" spans="1:15" x14ac:dyDescent="0.25">
      <c r="A1739" s="6">
        <v>2019</v>
      </c>
      <c r="B1739" t="s">
        <v>153</v>
      </c>
      <c r="C1739" s="5">
        <v>37501</v>
      </c>
      <c r="D1739" s="11" t="s">
        <v>19</v>
      </c>
      <c r="E1739" s="9">
        <v>166551</v>
      </c>
      <c r="F1739" s="9">
        <v>166551</v>
      </c>
      <c r="G1739" s="10">
        <v>0</v>
      </c>
      <c r="H1739" s="9">
        <v>0</v>
      </c>
      <c r="I1739" s="9">
        <v>1764</v>
      </c>
      <c r="J1739" s="10">
        <v>49466.89</v>
      </c>
      <c r="K1739" s="10">
        <v>51230.89</v>
      </c>
      <c r="L1739" s="9">
        <v>49466.89</v>
      </c>
      <c r="M1739" s="8">
        <v>0.30759881357662217</v>
      </c>
      <c r="N1739" s="8">
        <v>0.29700746317944654</v>
      </c>
      <c r="O1739" s="10">
        <v>115320.11</v>
      </c>
    </row>
    <row r="1740" spans="1:15" x14ac:dyDescent="0.25">
      <c r="A1740" s="6">
        <v>2019</v>
      </c>
      <c r="B1740" t="s">
        <v>153</v>
      </c>
      <c r="C1740" s="5">
        <v>37504</v>
      </c>
      <c r="D1740" s="11" t="s">
        <v>18</v>
      </c>
      <c r="E1740" s="9">
        <v>131222</v>
      </c>
      <c r="F1740" s="9">
        <v>91855.4</v>
      </c>
      <c r="G1740" s="10">
        <v>0</v>
      </c>
      <c r="H1740" s="9">
        <v>0</v>
      </c>
      <c r="I1740" s="9">
        <v>5100</v>
      </c>
      <c r="J1740" s="10">
        <v>14253</v>
      </c>
      <c r="K1740" s="10">
        <v>19353</v>
      </c>
      <c r="L1740" s="9">
        <v>14253</v>
      </c>
      <c r="M1740" s="8">
        <v>0.21068984512614394</v>
      </c>
      <c r="N1740" s="8">
        <v>0.15516779634077038</v>
      </c>
      <c r="O1740" s="10">
        <v>72502.399999999994</v>
      </c>
    </row>
    <row r="1741" spans="1:15" ht="25.5" x14ac:dyDescent="0.25">
      <c r="A1741" s="6">
        <v>2019</v>
      </c>
      <c r="B1741" t="s">
        <v>153</v>
      </c>
      <c r="C1741" s="5">
        <v>37602</v>
      </c>
      <c r="D1741" s="11" t="s">
        <v>17</v>
      </c>
      <c r="E1741" s="9">
        <v>637612</v>
      </c>
      <c r="F1741" s="9">
        <v>368806.00000000006</v>
      </c>
      <c r="G1741" s="10">
        <v>0</v>
      </c>
      <c r="H1741" s="9">
        <v>0</v>
      </c>
      <c r="I1741" s="9">
        <v>89946.12</v>
      </c>
      <c r="J1741" s="10">
        <v>167747.14000000001</v>
      </c>
      <c r="K1741" s="10">
        <v>257693.26</v>
      </c>
      <c r="L1741" s="9">
        <v>167747.14000000001</v>
      </c>
      <c r="M1741" s="8">
        <v>0.69872306849671639</v>
      </c>
      <c r="N1741" s="8">
        <v>0.45483842453756174</v>
      </c>
      <c r="O1741" s="10">
        <v>111112.74000000005</v>
      </c>
    </row>
    <row r="1742" spans="1:15" x14ac:dyDescent="0.25">
      <c r="A1742" s="6">
        <v>2019</v>
      </c>
      <c r="B1742" t="s">
        <v>153</v>
      </c>
      <c r="C1742" s="5">
        <v>38301</v>
      </c>
      <c r="D1742" s="11" t="s">
        <v>16</v>
      </c>
      <c r="E1742" s="9">
        <v>325531</v>
      </c>
      <c r="F1742" s="9">
        <v>162765.5</v>
      </c>
      <c r="G1742" s="10">
        <v>0</v>
      </c>
      <c r="H1742" s="9">
        <v>0</v>
      </c>
      <c r="I1742" s="9">
        <v>2100</v>
      </c>
      <c r="J1742" s="10">
        <v>40352.19</v>
      </c>
      <c r="K1742" s="10">
        <v>42452.19</v>
      </c>
      <c r="L1742" s="9">
        <v>40352.19</v>
      </c>
      <c r="M1742" s="8">
        <v>0.26081810948880446</v>
      </c>
      <c r="N1742" s="8">
        <v>0.24791611244397616</v>
      </c>
      <c r="O1742" s="10">
        <v>120313.31</v>
      </c>
    </row>
    <row r="1743" spans="1:15" x14ac:dyDescent="0.25">
      <c r="A1743" s="6">
        <v>2019</v>
      </c>
      <c r="B1743" t="s">
        <v>153</v>
      </c>
      <c r="C1743" s="5">
        <v>38401</v>
      </c>
      <c r="D1743" s="11" t="s">
        <v>15</v>
      </c>
      <c r="E1743" s="9">
        <v>680072</v>
      </c>
      <c r="F1743" s="9">
        <v>340036</v>
      </c>
      <c r="G1743" s="10">
        <v>59740</v>
      </c>
      <c r="H1743" s="9">
        <v>0</v>
      </c>
      <c r="I1743" s="9">
        <v>53528.69</v>
      </c>
      <c r="J1743" s="10">
        <v>241767.31</v>
      </c>
      <c r="K1743" s="10">
        <v>355036</v>
      </c>
      <c r="L1743" s="9">
        <v>241767.31</v>
      </c>
      <c r="M1743" s="8">
        <v>1.0441129762731005</v>
      </c>
      <c r="N1743" s="8">
        <v>0.71100504064275549</v>
      </c>
      <c r="O1743" s="10">
        <v>-15000</v>
      </c>
    </row>
    <row r="1744" spans="1:15" x14ac:dyDescent="0.25">
      <c r="A1744" s="6">
        <v>2019</v>
      </c>
      <c r="B1744" t="s">
        <v>153</v>
      </c>
      <c r="C1744" s="5">
        <v>38501</v>
      </c>
      <c r="D1744" s="11" t="s">
        <v>14</v>
      </c>
      <c r="E1744" s="9">
        <v>50470</v>
      </c>
      <c r="F1744" s="9">
        <v>25235</v>
      </c>
      <c r="G1744" s="10">
        <v>0</v>
      </c>
      <c r="H1744" s="9">
        <v>0</v>
      </c>
      <c r="I1744" s="9">
        <v>0</v>
      </c>
      <c r="J1744" s="10">
        <v>0</v>
      </c>
      <c r="K1744" s="10">
        <v>0</v>
      </c>
      <c r="L1744" s="9">
        <v>0</v>
      </c>
      <c r="M1744" s="8">
        <v>0</v>
      </c>
      <c r="N1744" s="8">
        <v>0</v>
      </c>
      <c r="O1744" s="10">
        <v>25235</v>
      </c>
    </row>
    <row r="1745" spans="1:15" x14ac:dyDescent="0.25">
      <c r="A1745" s="6">
        <v>2019</v>
      </c>
      <c r="B1745" t="s">
        <v>153</v>
      </c>
      <c r="C1745" s="5">
        <v>39202</v>
      </c>
      <c r="D1745" s="11" t="s">
        <v>13</v>
      </c>
      <c r="E1745" s="9">
        <v>310030</v>
      </c>
      <c r="F1745" s="9">
        <v>140925</v>
      </c>
      <c r="G1745" s="10">
        <v>0</v>
      </c>
      <c r="H1745" s="9">
        <v>0</v>
      </c>
      <c r="I1745" s="9">
        <v>0</v>
      </c>
      <c r="J1745" s="10">
        <v>9204</v>
      </c>
      <c r="K1745" s="10">
        <v>9204</v>
      </c>
      <c r="L1745" s="9">
        <v>9204</v>
      </c>
      <c r="M1745" s="8">
        <v>6.5311335816923902E-2</v>
      </c>
      <c r="N1745" s="8">
        <v>6.5311335816923902E-2</v>
      </c>
      <c r="O1745" s="10">
        <v>131721</v>
      </c>
    </row>
    <row r="1746" spans="1:15" x14ac:dyDescent="0.25">
      <c r="A1746" s="6">
        <v>2019</v>
      </c>
      <c r="B1746" t="s">
        <v>153</v>
      </c>
      <c r="C1746" s="5">
        <v>39801</v>
      </c>
      <c r="D1746" s="11" t="s">
        <v>11</v>
      </c>
      <c r="E1746" s="9">
        <v>2847950</v>
      </c>
      <c r="F1746" s="9">
        <v>2847950</v>
      </c>
      <c r="G1746" s="10">
        <v>1073797</v>
      </c>
      <c r="H1746" s="9">
        <v>0</v>
      </c>
      <c r="I1746" s="9">
        <v>0</v>
      </c>
      <c r="J1746" s="10">
        <v>1774153</v>
      </c>
      <c r="K1746" s="10">
        <v>2847950</v>
      </c>
      <c r="L1746" s="9">
        <v>1774153</v>
      </c>
      <c r="M1746" s="8">
        <v>1</v>
      </c>
      <c r="N1746" s="8">
        <v>0.62295791709826365</v>
      </c>
      <c r="O1746" s="10">
        <v>0</v>
      </c>
    </row>
    <row r="1747" spans="1:15" x14ac:dyDescent="0.25">
      <c r="A1747" s="6">
        <v>2019</v>
      </c>
      <c r="B1747" t="s">
        <v>153</v>
      </c>
      <c r="C1747" s="5">
        <v>43901</v>
      </c>
      <c r="D1747" s="11" t="s">
        <v>10</v>
      </c>
      <c r="E1747" s="9">
        <v>3590472</v>
      </c>
      <c r="F1747" s="9">
        <v>3590472</v>
      </c>
      <c r="G1747" s="10">
        <v>719391.86999999371</v>
      </c>
      <c r="H1747" s="9">
        <v>0</v>
      </c>
      <c r="I1747" s="9">
        <v>0</v>
      </c>
      <c r="J1747" s="10">
        <v>2869153.540000021</v>
      </c>
      <c r="K1747" s="10">
        <v>3588545.4100000146</v>
      </c>
      <c r="L1747" s="9">
        <v>2869153.540000021</v>
      </c>
      <c r="M1747" s="8">
        <v>0.9994634159520015</v>
      </c>
      <c r="N1747" s="8">
        <v>0.7991020512066439</v>
      </c>
      <c r="O1747" s="10">
        <v>1926.5899999854155</v>
      </c>
    </row>
    <row r="1748" spans="1:15" x14ac:dyDescent="0.25">
      <c r="A1748" s="6">
        <v>2019</v>
      </c>
      <c r="B1748" t="s">
        <v>153</v>
      </c>
      <c r="C1748" s="5">
        <v>44102</v>
      </c>
      <c r="D1748" s="11" t="s">
        <v>9</v>
      </c>
      <c r="E1748" s="9">
        <v>1688990</v>
      </c>
      <c r="F1748" s="9">
        <v>1688990</v>
      </c>
      <c r="G1748" s="10">
        <v>411081.76</v>
      </c>
      <c r="H1748" s="9">
        <v>0</v>
      </c>
      <c r="I1748" s="9">
        <v>69948.72</v>
      </c>
      <c r="J1748" s="10">
        <v>550404.10999999987</v>
      </c>
      <c r="K1748" s="10">
        <v>1031434.5899999999</v>
      </c>
      <c r="L1748" s="9">
        <v>550404.10999999987</v>
      </c>
      <c r="M1748" s="8">
        <v>0.61068128881757733</v>
      </c>
      <c r="N1748" s="8">
        <v>0.32587766061373952</v>
      </c>
      <c r="O1748" s="10">
        <v>657555.41000000015</v>
      </c>
    </row>
    <row r="1749" spans="1:15" x14ac:dyDescent="0.25">
      <c r="A1749" s="6">
        <v>2019</v>
      </c>
      <c r="B1749" t="s">
        <v>153</v>
      </c>
      <c r="C1749" s="5">
        <v>44106</v>
      </c>
      <c r="D1749" s="11" t="s">
        <v>8</v>
      </c>
      <c r="E1749" s="9">
        <v>364822</v>
      </c>
      <c r="F1749" s="9">
        <v>364822</v>
      </c>
      <c r="G1749" s="10">
        <v>90000</v>
      </c>
      <c r="H1749" s="9">
        <v>0</v>
      </c>
      <c r="I1749" s="9">
        <v>0</v>
      </c>
      <c r="J1749" s="10">
        <v>104000</v>
      </c>
      <c r="K1749" s="10">
        <v>194000</v>
      </c>
      <c r="L1749" s="9">
        <v>104000</v>
      </c>
      <c r="M1749" s="8">
        <v>0.53176617638190682</v>
      </c>
      <c r="N1749" s="8">
        <v>0.28507052754493972</v>
      </c>
      <c r="O1749" s="10">
        <v>170822</v>
      </c>
    </row>
    <row r="1750" spans="1:15" x14ac:dyDescent="0.25">
      <c r="A1750" s="12">
        <v>2019</v>
      </c>
      <c r="B1750" s="1" t="s">
        <v>127</v>
      </c>
      <c r="C1750" s="5">
        <v>11301</v>
      </c>
      <c r="D1750" s="11" t="s">
        <v>111</v>
      </c>
      <c r="E1750" s="9">
        <v>48262875</v>
      </c>
      <c r="F1750" s="9">
        <v>43603164.689999998</v>
      </c>
      <c r="G1750" s="10">
        <v>0</v>
      </c>
      <c r="H1750" s="9">
        <v>0</v>
      </c>
      <c r="I1750" s="9">
        <v>0</v>
      </c>
      <c r="J1750" s="10">
        <v>43603164.689999998</v>
      </c>
      <c r="K1750" s="10">
        <v>43603164.689999998</v>
      </c>
      <c r="L1750" s="9">
        <v>43603164.689999998</v>
      </c>
      <c r="M1750" s="8">
        <v>1</v>
      </c>
      <c r="N1750" s="8">
        <v>1</v>
      </c>
      <c r="O1750" s="10">
        <v>0</v>
      </c>
    </row>
    <row r="1751" spans="1:15" x14ac:dyDescent="0.25">
      <c r="A1751" s="6">
        <v>2019</v>
      </c>
      <c r="B1751" t="s">
        <v>127</v>
      </c>
      <c r="C1751" s="5">
        <v>12201</v>
      </c>
      <c r="D1751" s="11" t="s">
        <v>110</v>
      </c>
      <c r="E1751" s="9">
        <v>2836495</v>
      </c>
      <c r="F1751" s="9">
        <v>2804414.89</v>
      </c>
      <c r="G1751" s="10">
        <v>0</v>
      </c>
      <c r="H1751" s="9">
        <v>0</v>
      </c>
      <c r="I1751" s="9">
        <v>0</v>
      </c>
      <c r="J1751" s="10">
        <v>2804414.89</v>
      </c>
      <c r="K1751" s="10">
        <v>2804414.89</v>
      </c>
      <c r="L1751" s="9">
        <v>2804414.89</v>
      </c>
      <c r="M1751" s="8">
        <v>1</v>
      </c>
      <c r="N1751" s="8">
        <v>1</v>
      </c>
      <c r="O1751" s="10">
        <v>0</v>
      </c>
    </row>
    <row r="1752" spans="1:15" x14ac:dyDescent="0.25">
      <c r="A1752" s="6">
        <v>2019</v>
      </c>
      <c r="B1752" t="s">
        <v>127</v>
      </c>
      <c r="C1752" s="5">
        <v>13101</v>
      </c>
      <c r="D1752" s="11" t="s">
        <v>109</v>
      </c>
      <c r="E1752" s="9">
        <v>32832</v>
      </c>
      <c r="F1752" s="9">
        <v>32270</v>
      </c>
      <c r="G1752" s="10">
        <v>0</v>
      </c>
      <c r="H1752" s="9">
        <v>0</v>
      </c>
      <c r="I1752" s="9">
        <v>0</v>
      </c>
      <c r="J1752" s="10">
        <v>32270</v>
      </c>
      <c r="K1752" s="10">
        <v>32270</v>
      </c>
      <c r="L1752" s="9">
        <v>32270</v>
      </c>
      <c r="M1752" s="8">
        <v>1</v>
      </c>
      <c r="N1752" s="8">
        <v>1</v>
      </c>
      <c r="O1752" s="10">
        <v>0</v>
      </c>
    </row>
    <row r="1753" spans="1:15" ht="25.5" x14ac:dyDescent="0.25">
      <c r="A1753" s="6">
        <v>2019</v>
      </c>
      <c r="B1753" t="s">
        <v>127</v>
      </c>
      <c r="C1753" s="5">
        <v>13102</v>
      </c>
      <c r="D1753" s="11" t="s">
        <v>108</v>
      </c>
      <c r="E1753" s="9">
        <v>13774145</v>
      </c>
      <c r="F1753" s="9">
        <v>14345726.689999999</v>
      </c>
      <c r="G1753" s="10">
        <v>0</v>
      </c>
      <c r="H1753" s="9">
        <v>0</v>
      </c>
      <c r="I1753" s="9">
        <v>0</v>
      </c>
      <c r="J1753" s="10">
        <v>14345726.689999999</v>
      </c>
      <c r="K1753" s="10">
        <v>14345726.689999999</v>
      </c>
      <c r="L1753" s="9">
        <v>14345726.689999999</v>
      </c>
      <c r="M1753" s="8">
        <v>1</v>
      </c>
      <c r="N1753" s="8">
        <v>1</v>
      </c>
      <c r="O1753" s="10">
        <v>0</v>
      </c>
    </row>
    <row r="1754" spans="1:15" x14ac:dyDescent="0.25">
      <c r="A1754" s="6">
        <v>2019</v>
      </c>
      <c r="B1754" t="s">
        <v>127</v>
      </c>
      <c r="C1754" s="5">
        <v>13201</v>
      </c>
      <c r="D1754" s="11" t="s">
        <v>107</v>
      </c>
      <c r="E1754" s="9">
        <v>3629924</v>
      </c>
      <c r="F1754" s="9">
        <v>2861744.0100000002</v>
      </c>
      <c r="G1754" s="10">
        <v>0</v>
      </c>
      <c r="H1754" s="9">
        <v>0</v>
      </c>
      <c r="I1754" s="9">
        <v>0</v>
      </c>
      <c r="J1754" s="10">
        <v>2822530.3899999997</v>
      </c>
      <c r="K1754" s="10">
        <v>2822530.3899999997</v>
      </c>
      <c r="L1754" s="9">
        <v>2822530.3899999997</v>
      </c>
      <c r="M1754" s="8">
        <v>0.9862972998762386</v>
      </c>
      <c r="N1754" s="8">
        <v>0.9862972998762386</v>
      </c>
      <c r="O1754" s="10">
        <v>39213.620000000577</v>
      </c>
    </row>
    <row r="1755" spans="1:15" x14ac:dyDescent="0.25">
      <c r="A1755" s="6">
        <v>2019</v>
      </c>
      <c r="B1755" t="s">
        <v>127</v>
      </c>
      <c r="C1755" s="5">
        <v>13202</v>
      </c>
      <c r="D1755" s="11" t="s">
        <v>106</v>
      </c>
      <c r="E1755" s="9">
        <v>6142979</v>
      </c>
      <c r="F1755" s="9">
        <v>7717562.4100000001</v>
      </c>
      <c r="G1755" s="10">
        <v>0</v>
      </c>
      <c r="H1755" s="9">
        <v>0</v>
      </c>
      <c r="I1755" s="9">
        <v>0</v>
      </c>
      <c r="J1755" s="10">
        <v>7756776.0299999993</v>
      </c>
      <c r="K1755" s="10">
        <v>7756776.0299999993</v>
      </c>
      <c r="L1755" s="9">
        <v>7756776.0299999993</v>
      </c>
      <c r="M1755" s="8">
        <v>1.0050810888097501</v>
      </c>
      <c r="N1755" s="8">
        <v>1.0050810888097501</v>
      </c>
      <c r="O1755" s="10">
        <v>-39213.61999999918</v>
      </c>
    </row>
    <row r="1756" spans="1:15" x14ac:dyDescent="0.25">
      <c r="A1756" s="6">
        <v>2019</v>
      </c>
      <c r="B1756" t="s">
        <v>127</v>
      </c>
      <c r="C1756" s="5">
        <v>13301</v>
      </c>
      <c r="D1756" s="11" t="s">
        <v>131</v>
      </c>
      <c r="E1756" s="9">
        <v>231018</v>
      </c>
      <c r="F1756" s="9">
        <v>0</v>
      </c>
      <c r="G1756" s="10">
        <v>0</v>
      </c>
      <c r="H1756" s="9">
        <v>0</v>
      </c>
      <c r="I1756" s="9">
        <v>0</v>
      </c>
      <c r="J1756" s="10">
        <v>0</v>
      </c>
      <c r="K1756" s="10">
        <v>0</v>
      </c>
      <c r="L1756" s="9">
        <v>0</v>
      </c>
      <c r="M1756" s="8">
        <v>0</v>
      </c>
      <c r="N1756" s="8">
        <v>0</v>
      </c>
      <c r="O1756" s="10">
        <v>0</v>
      </c>
    </row>
    <row r="1757" spans="1:15" x14ac:dyDescent="0.25">
      <c r="A1757" s="6">
        <v>2019</v>
      </c>
      <c r="B1757" t="s">
        <v>127</v>
      </c>
      <c r="C1757" s="5">
        <v>13409</v>
      </c>
      <c r="D1757" s="11" t="s">
        <v>105</v>
      </c>
      <c r="E1757" s="9">
        <v>839014</v>
      </c>
      <c r="F1757" s="9">
        <v>732231.99999999988</v>
      </c>
      <c r="G1757" s="10">
        <v>0</v>
      </c>
      <c r="H1757" s="9">
        <v>0</v>
      </c>
      <c r="I1757" s="9">
        <v>0</v>
      </c>
      <c r="J1757" s="10">
        <v>732232</v>
      </c>
      <c r="K1757" s="10">
        <v>732232</v>
      </c>
      <c r="L1757" s="9">
        <v>732232</v>
      </c>
      <c r="M1757" s="8">
        <v>1.0000000000000002</v>
      </c>
      <c r="N1757" s="8">
        <v>1.0000000000000002</v>
      </c>
      <c r="O1757" s="10">
        <v>0</v>
      </c>
    </row>
    <row r="1758" spans="1:15" x14ac:dyDescent="0.25">
      <c r="A1758" s="6">
        <v>2019</v>
      </c>
      <c r="B1758" t="s">
        <v>127</v>
      </c>
      <c r="C1758" s="5">
        <v>14101</v>
      </c>
      <c r="D1758" s="11" t="s">
        <v>104</v>
      </c>
      <c r="E1758" s="9">
        <v>4749988</v>
      </c>
      <c r="F1758" s="9">
        <v>3753443.79</v>
      </c>
      <c r="G1758" s="10">
        <v>0</v>
      </c>
      <c r="H1758" s="9">
        <v>0</v>
      </c>
      <c r="I1758" s="9">
        <v>0</v>
      </c>
      <c r="J1758" s="10">
        <v>3753443.790000001</v>
      </c>
      <c r="K1758" s="10">
        <v>3753443.790000001</v>
      </c>
      <c r="L1758" s="9">
        <v>3753443.790000001</v>
      </c>
      <c r="M1758" s="8">
        <v>1.0000000000000002</v>
      </c>
      <c r="N1758" s="8">
        <v>1.0000000000000002</v>
      </c>
      <c r="O1758" s="10">
        <v>0</v>
      </c>
    </row>
    <row r="1759" spans="1:15" x14ac:dyDescent="0.25">
      <c r="A1759" s="6">
        <v>2019</v>
      </c>
      <c r="B1759" t="s">
        <v>127</v>
      </c>
      <c r="C1759" s="5">
        <v>14105</v>
      </c>
      <c r="D1759" s="11" t="s">
        <v>103</v>
      </c>
      <c r="E1759" s="9">
        <v>1575570</v>
      </c>
      <c r="F1759" s="9">
        <v>1158180.6299999999</v>
      </c>
      <c r="G1759" s="10">
        <v>0</v>
      </c>
      <c r="H1759" s="9">
        <v>0</v>
      </c>
      <c r="I1759" s="9">
        <v>0</v>
      </c>
      <c r="J1759" s="10">
        <v>1158180.6300000004</v>
      </c>
      <c r="K1759" s="10">
        <v>1158180.6300000004</v>
      </c>
      <c r="L1759" s="9">
        <v>1158180.6300000004</v>
      </c>
      <c r="M1759" s="8">
        <v>1.0000000000000004</v>
      </c>
      <c r="N1759" s="8">
        <v>1.0000000000000004</v>
      </c>
      <c r="O1759" s="10">
        <v>0</v>
      </c>
    </row>
    <row r="1760" spans="1:15" x14ac:dyDescent="0.25">
      <c r="A1760" s="6">
        <v>2019</v>
      </c>
      <c r="B1760" t="s">
        <v>127</v>
      </c>
      <c r="C1760" s="5">
        <v>14201</v>
      </c>
      <c r="D1760" s="11" t="s">
        <v>102</v>
      </c>
      <c r="E1760" s="9">
        <v>1973628</v>
      </c>
      <c r="F1760" s="9">
        <v>1823910.17</v>
      </c>
      <c r="G1760" s="10">
        <v>0</v>
      </c>
      <c r="H1760" s="9">
        <v>0</v>
      </c>
      <c r="I1760" s="9">
        <v>0</v>
      </c>
      <c r="J1760" s="10">
        <v>1823910.1700000002</v>
      </c>
      <c r="K1760" s="10">
        <v>1823910.1700000002</v>
      </c>
      <c r="L1760" s="9">
        <v>1823910.1700000002</v>
      </c>
      <c r="M1760" s="8">
        <v>1.0000000000000002</v>
      </c>
      <c r="N1760" s="8">
        <v>1.0000000000000002</v>
      </c>
      <c r="O1760" s="10">
        <v>0</v>
      </c>
    </row>
    <row r="1761" spans="1:15" x14ac:dyDescent="0.25">
      <c r="A1761" s="6">
        <v>2019</v>
      </c>
      <c r="B1761" t="s">
        <v>127</v>
      </c>
      <c r="C1761" s="5">
        <v>14301</v>
      </c>
      <c r="D1761" s="11" t="s">
        <v>101</v>
      </c>
      <c r="E1761" s="9">
        <v>789452</v>
      </c>
      <c r="F1761" s="9">
        <v>730510.06</v>
      </c>
      <c r="G1761" s="10">
        <v>0</v>
      </c>
      <c r="H1761" s="9">
        <v>0</v>
      </c>
      <c r="I1761" s="9">
        <v>0</v>
      </c>
      <c r="J1761" s="10">
        <v>729563.51000000024</v>
      </c>
      <c r="K1761" s="10">
        <v>729563.51000000024</v>
      </c>
      <c r="L1761" s="9">
        <v>729563.51000000024</v>
      </c>
      <c r="M1761" s="8">
        <v>0.99870426151283964</v>
      </c>
      <c r="N1761" s="8">
        <v>0.99870426151283964</v>
      </c>
      <c r="O1761" s="10">
        <v>946.54999999981374</v>
      </c>
    </row>
    <row r="1762" spans="1:15" x14ac:dyDescent="0.25">
      <c r="A1762" s="6">
        <v>2019</v>
      </c>
      <c r="B1762" t="s">
        <v>127</v>
      </c>
      <c r="C1762" s="5">
        <v>14302</v>
      </c>
      <c r="D1762" s="11" t="s">
        <v>100</v>
      </c>
      <c r="E1762" s="9">
        <v>792550</v>
      </c>
      <c r="F1762" s="9">
        <v>759587.27999999991</v>
      </c>
      <c r="G1762" s="10">
        <v>0</v>
      </c>
      <c r="H1762" s="9">
        <v>0</v>
      </c>
      <c r="I1762" s="9">
        <v>0</v>
      </c>
      <c r="J1762" s="10">
        <v>760533.82999999984</v>
      </c>
      <c r="K1762" s="10">
        <v>760533.82999999984</v>
      </c>
      <c r="L1762" s="9">
        <v>760533.82999999984</v>
      </c>
      <c r="M1762" s="8">
        <v>1.0012461372444257</v>
      </c>
      <c r="N1762" s="8">
        <v>1.0012461372444257</v>
      </c>
      <c r="O1762" s="10">
        <v>-946.54999999993015</v>
      </c>
    </row>
    <row r="1763" spans="1:15" x14ac:dyDescent="0.25">
      <c r="A1763" s="6">
        <v>2019</v>
      </c>
      <c r="B1763" t="s">
        <v>127</v>
      </c>
      <c r="C1763" s="5">
        <v>14401</v>
      </c>
      <c r="D1763" s="11" t="s">
        <v>99</v>
      </c>
      <c r="E1763" s="9">
        <v>794906</v>
      </c>
      <c r="F1763" s="9">
        <v>726712.93</v>
      </c>
      <c r="G1763" s="10">
        <v>0</v>
      </c>
      <c r="H1763" s="9">
        <v>0</v>
      </c>
      <c r="I1763" s="9">
        <v>0</v>
      </c>
      <c r="J1763" s="10">
        <v>726712.93000000017</v>
      </c>
      <c r="K1763" s="10">
        <v>726712.93000000017</v>
      </c>
      <c r="L1763" s="9">
        <v>726712.93000000017</v>
      </c>
      <c r="M1763" s="8">
        <v>1.0000000000000002</v>
      </c>
      <c r="N1763" s="8">
        <v>1.0000000000000002</v>
      </c>
      <c r="O1763" s="10">
        <v>0</v>
      </c>
    </row>
    <row r="1764" spans="1:15" x14ac:dyDescent="0.25">
      <c r="A1764" s="6">
        <v>2019</v>
      </c>
      <c r="B1764" t="s">
        <v>127</v>
      </c>
      <c r="C1764" s="5">
        <v>14403</v>
      </c>
      <c r="D1764" s="11" t="s">
        <v>98</v>
      </c>
      <c r="E1764" s="9">
        <v>486296</v>
      </c>
      <c r="F1764" s="9">
        <v>0</v>
      </c>
      <c r="G1764" s="10">
        <v>0</v>
      </c>
      <c r="H1764" s="9">
        <v>0</v>
      </c>
      <c r="I1764" s="9">
        <v>0</v>
      </c>
      <c r="J1764" s="10">
        <v>0</v>
      </c>
      <c r="K1764" s="10">
        <v>0</v>
      </c>
      <c r="L1764" s="9">
        <v>0</v>
      </c>
      <c r="M1764" s="8">
        <v>0</v>
      </c>
      <c r="N1764" s="8">
        <v>0</v>
      </c>
      <c r="O1764" s="10">
        <v>0</v>
      </c>
    </row>
    <row r="1765" spans="1:15" x14ac:dyDescent="0.25">
      <c r="A1765" s="6">
        <v>2019</v>
      </c>
      <c r="B1765" t="s">
        <v>127</v>
      </c>
      <c r="C1765" s="5">
        <v>14405</v>
      </c>
      <c r="D1765" s="11" t="s">
        <v>96</v>
      </c>
      <c r="E1765" s="9">
        <v>83256</v>
      </c>
      <c r="F1765" s="9">
        <v>73888.3</v>
      </c>
      <c r="G1765" s="10">
        <v>0</v>
      </c>
      <c r="H1765" s="9">
        <v>0</v>
      </c>
      <c r="I1765" s="9">
        <v>0</v>
      </c>
      <c r="J1765" s="10">
        <v>75168.500000000015</v>
      </c>
      <c r="K1765" s="10">
        <v>75168.500000000015</v>
      </c>
      <c r="L1765" s="9">
        <v>75168.500000000015</v>
      </c>
      <c r="M1765" s="8">
        <v>1.0173261531257318</v>
      </c>
      <c r="N1765" s="8">
        <v>1.0173261531257318</v>
      </c>
      <c r="O1765" s="10">
        <v>-1280.2000000000116</v>
      </c>
    </row>
    <row r="1766" spans="1:15" x14ac:dyDescent="0.25">
      <c r="A1766" s="6">
        <v>2019</v>
      </c>
      <c r="B1766" t="s">
        <v>127</v>
      </c>
      <c r="C1766" s="5">
        <v>15202</v>
      </c>
      <c r="D1766" s="11" t="s">
        <v>155</v>
      </c>
      <c r="E1766" s="9">
        <v>0</v>
      </c>
      <c r="F1766" s="9">
        <v>36354.199999999997</v>
      </c>
      <c r="G1766" s="10">
        <v>0</v>
      </c>
      <c r="H1766" s="9">
        <v>0</v>
      </c>
      <c r="I1766" s="9">
        <v>0</v>
      </c>
      <c r="J1766" s="10">
        <v>36354.199999999997</v>
      </c>
      <c r="K1766" s="10">
        <v>36354.199999999997</v>
      </c>
      <c r="L1766" s="9">
        <v>36354.199999999997</v>
      </c>
      <c r="M1766" s="8">
        <v>1</v>
      </c>
      <c r="N1766" s="8">
        <v>1</v>
      </c>
      <c r="O1766" s="10">
        <v>0</v>
      </c>
    </row>
    <row r="1767" spans="1:15" ht="25.5" x14ac:dyDescent="0.25">
      <c r="A1767" s="6">
        <v>2019</v>
      </c>
      <c r="B1767" t="s">
        <v>127</v>
      </c>
      <c r="C1767" s="5">
        <v>15401</v>
      </c>
      <c r="D1767" s="11" t="s">
        <v>95</v>
      </c>
      <c r="E1767" s="9">
        <v>4537326</v>
      </c>
      <c r="F1767" s="9">
        <v>4727210.6099999994</v>
      </c>
      <c r="G1767" s="10">
        <v>0</v>
      </c>
      <c r="H1767" s="9">
        <v>0</v>
      </c>
      <c r="I1767" s="9">
        <v>0</v>
      </c>
      <c r="J1767" s="10">
        <v>4719882.6999999993</v>
      </c>
      <c r="K1767" s="10">
        <v>4719882.6999999993</v>
      </c>
      <c r="L1767" s="9">
        <v>4719882.6999999993</v>
      </c>
      <c r="M1767" s="8">
        <v>0.9984498448229705</v>
      </c>
      <c r="N1767" s="8">
        <v>0.9984498448229705</v>
      </c>
      <c r="O1767" s="10">
        <v>7327.910000000149</v>
      </c>
    </row>
    <row r="1768" spans="1:15" x14ac:dyDescent="0.25">
      <c r="A1768" s="6">
        <v>2019</v>
      </c>
      <c r="B1768" t="s">
        <v>127</v>
      </c>
      <c r="C1768" s="5">
        <v>15402</v>
      </c>
      <c r="D1768" s="11" t="s">
        <v>94</v>
      </c>
      <c r="E1768" s="9">
        <v>6182688</v>
      </c>
      <c r="F1768" s="9">
        <v>6825430.9900000002</v>
      </c>
      <c r="G1768" s="10">
        <v>0</v>
      </c>
      <c r="H1768" s="9">
        <v>0</v>
      </c>
      <c r="I1768" s="9">
        <v>0</v>
      </c>
      <c r="J1768" s="10">
        <v>7372268.5900000008</v>
      </c>
      <c r="K1768" s="10">
        <v>7372268.5900000008</v>
      </c>
      <c r="L1768" s="9">
        <v>7372268.5900000008</v>
      </c>
      <c r="M1768" s="8">
        <v>1.0801176659468357</v>
      </c>
      <c r="N1768" s="8">
        <v>1.0801176659468357</v>
      </c>
      <c r="O1768" s="10">
        <v>-546837.60000000056</v>
      </c>
    </row>
    <row r="1769" spans="1:15" x14ac:dyDescent="0.25">
      <c r="A1769" s="6">
        <v>2019</v>
      </c>
      <c r="B1769" t="s">
        <v>127</v>
      </c>
      <c r="C1769" s="5">
        <v>15403</v>
      </c>
      <c r="D1769" s="11" t="s">
        <v>93</v>
      </c>
      <c r="E1769" s="9">
        <v>900202</v>
      </c>
      <c r="F1769" s="9">
        <v>728987.46</v>
      </c>
      <c r="G1769" s="10">
        <v>0</v>
      </c>
      <c r="H1769" s="9">
        <v>0</v>
      </c>
      <c r="I1769" s="9">
        <v>0</v>
      </c>
      <c r="J1769" s="10">
        <v>188197.5</v>
      </c>
      <c r="K1769" s="10">
        <v>188197.5</v>
      </c>
      <c r="L1769" s="9">
        <v>188197.5</v>
      </c>
      <c r="M1769" s="8">
        <v>0.25816287704043633</v>
      </c>
      <c r="N1769" s="8">
        <v>0.25816287704043633</v>
      </c>
      <c r="O1769" s="10">
        <v>540789.96</v>
      </c>
    </row>
    <row r="1770" spans="1:15" x14ac:dyDescent="0.25">
      <c r="A1770" s="6">
        <v>2019</v>
      </c>
      <c r="B1770" t="s">
        <v>127</v>
      </c>
      <c r="C1770" s="5">
        <v>15901</v>
      </c>
      <c r="D1770" s="11" t="s">
        <v>92</v>
      </c>
      <c r="E1770" s="9">
        <v>950828</v>
      </c>
      <c r="F1770" s="9">
        <v>1239033.56</v>
      </c>
      <c r="G1770" s="10">
        <v>0</v>
      </c>
      <c r="H1770" s="9">
        <v>0</v>
      </c>
      <c r="I1770" s="9">
        <v>0</v>
      </c>
      <c r="J1770" s="10">
        <v>1170466.0499999996</v>
      </c>
      <c r="K1770" s="10">
        <v>1170466.0499999996</v>
      </c>
      <c r="L1770" s="9">
        <v>1170466.0499999996</v>
      </c>
      <c r="M1770" s="8">
        <v>0.94466049006775854</v>
      </c>
      <c r="N1770" s="8">
        <v>0.94466049006775854</v>
      </c>
      <c r="O1770" s="10">
        <v>68567.510000000475</v>
      </c>
    </row>
    <row r="1771" spans="1:15" x14ac:dyDescent="0.25">
      <c r="A1771" s="6">
        <v>2019</v>
      </c>
      <c r="B1771" t="s">
        <v>127</v>
      </c>
      <c r="C1771" s="5">
        <v>17102</v>
      </c>
      <c r="D1771" s="11" t="s">
        <v>90</v>
      </c>
      <c r="E1771" s="9">
        <v>6587226</v>
      </c>
      <c r="F1771" s="9">
        <v>14413836.069999998</v>
      </c>
      <c r="G1771" s="10">
        <v>0</v>
      </c>
      <c r="H1771" s="9">
        <v>0</v>
      </c>
      <c r="I1771" s="9">
        <v>0</v>
      </c>
      <c r="J1771" s="10">
        <v>14065076.08</v>
      </c>
      <c r="K1771" s="10">
        <v>14065076.08</v>
      </c>
      <c r="L1771" s="9">
        <v>14065076.08</v>
      </c>
      <c r="M1771" s="8">
        <v>0.9758038048784331</v>
      </c>
      <c r="N1771" s="8">
        <v>0.9758038048784331</v>
      </c>
      <c r="O1771" s="10">
        <v>348759.98999999836</v>
      </c>
    </row>
    <row r="1772" spans="1:15" x14ac:dyDescent="0.25">
      <c r="A1772" s="6">
        <v>2019</v>
      </c>
      <c r="B1772" t="s">
        <v>127</v>
      </c>
      <c r="C1772" s="5">
        <v>21101</v>
      </c>
      <c r="D1772" s="11" t="s">
        <v>89</v>
      </c>
      <c r="E1772" s="9">
        <v>978143</v>
      </c>
      <c r="F1772" s="9">
        <v>328133.17</v>
      </c>
      <c r="G1772" s="10">
        <v>0</v>
      </c>
      <c r="H1772" s="9">
        <v>0</v>
      </c>
      <c r="I1772" s="9">
        <v>0</v>
      </c>
      <c r="J1772" s="10">
        <v>278133.17000000004</v>
      </c>
      <c r="K1772" s="10">
        <v>278133.17000000004</v>
      </c>
      <c r="L1772" s="9">
        <v>278133.17000000004</v>
      </c>
      <c r="M1772" s="8">
        <v>0.84762284166516921</v>
      </c>
      <c r="N1772" s="8">
        <v>0.84762284166516921</v>
      </c>
      <c r="O1772" s="10">
        <v>49999.999999999942</v>
      </c>
    </row>
    <row r="1773" spans="1:15" x14ac:dyDescent="0.25">
      <c r="A1773" s="6">
        <v>2019</v>
      </c>
      <c r="B1773" t="s">
        <v>127</v>
      </c>
      <c r="C1773" s="5">
        <v>21201</v>
      </c>
      <c r="D1773" s="11" t="s">
        <v>88</v>
      </c>
      <c r="E1773" s="9">
        <v>14132</v>
      </c>
      <c r="F1773" s="9">
        <v>2618</v>
      </c>
      <c r="G1773" s="10">
        <v>0</v>
      </c>
      <c r="H1773" s="9">
        <v>0</v>
      </c>
      <c r="I1773" s="9">
        <v>0</v>
      </c>
      <c r="J1773" s="10">
        <v>2618</v>
      </c>
      <c r="K1773" s="10">
        <v>2618</v>
      </c>
      <c r="L1773" s="9">
        <v>2618</v>
      </c>
      <c r="M1773" s="8">
        <v>1</v>
      </c>
      <c r="N1773" s="8">
        <v>1</v>
      </c>
      <c r="O1773" s="10">
        <v>0</v>
      </c>
    </row>
    <row r="1774" spans="1:15" x14ac:dyDescent="0.25">
      <c r="A1774" s="6">
        <v>2019</v>
      </c>
      <c r="B1774" t="s">
        <v>127</v>
      </c>
      <c r="C1774" s="5">
        <v>21401</v>
      </c>
      <c r="D1774" s="11" t="s">
        <v>87</v>
      </c>
      <c r="E1774" s="9">
        <v>181882</v>
      </c>
      <c r="F1774" s="9">
        <v>115678.09</v>
      </c>
      <c r="G1774" s="10">
        <v>0</v>
      </c>
      <c r="H1774" s="9">
        <v>0</v>
      </c>
      <c r="I1774" s="9">
        <v>0</v>
      </c>
      <c r="J1774" s="10">
        <v>94374.09</v>
      </c>
      <c r="K1774" s="10">
        <v>94374.09</v>
      </c>
      <c r="L1774" s="9">
        <v>94374.09</v>
      </c>
      <c r="M1774" s="8">
        <v>0.81583375036707473</v>
      </c>
      <c r="N1774" s="8">
        <v>0.81583375036707473</v>
      </c>
      <c r="O1774" s="10">
        <v>21304</v>
      </c>
    </row>
    <row r="1775" spans="1:15" x14ac:dyDescent="0.25">
      <c r="A1775" s="6">
        <v>2019</v>
      </c>
      <c r="B1775" t="s">
        <v>127</v>
      </c>
      <c r="C1775" s="5">
        <v>21502</v>
      </c>
      <c r="D1775" s="11" t="s">
        <v>86</v>
      </c>
      <c r="E1775" s="9">
        <v>1857959</v>
      </c>
      <c r="F1775" s="9">
        <v>1304925.8500000001</v>
      </c>
      <c r="G1775" s="10">
        <v>4.1460000211372972E-3</v>
      </c>
      <c r="H1775" s="9">
        <v>0</v>
      </c>
      <c r="I1775" s="9">
        <v>-4.1459999920334667E-3</v>
      </c>
      <c r="J1775" s="10">
        <v>1300568.1199999994</v>
      </c>
      <c r="K1775" s="10">
        <v>1300568.1199999994</v>
      </c>
      <c r="L1775" s="9">
        <v>1300568.1199999994</v>
      </c>
      <c r="M1775" s="8">
        <v>0.99666055354792715</v>
      </c>
      <c r="N1775" s="8">
        <v>0.99666055354792715</v>
      </c>
      <c r="O1775" s="10">
        <v>4357.7300000006799</v>
      </c>
    </row>
    <row r="1776" spans="1:15" x14ac:dyDescent="0.25">
      <c r="A1776" s="6">
        <v>2019</v>
      </c>
      <c r="B1776" t="s">
        <v>127</v>
      </c>
      <c r="C1776" s="5">
        <v>21601</v>
      </c>
      <c r="D1776" s="11" t="s">
        <v>85</v>
      </c>
      <c r="E1776" s="9">
        <v>20188</v>
      </c>
      <c r="F1776" s="9">
        <v>20038</v>
      </c>
      <c r="G1776" s="10">
        <v>0</v>
      </c>
      <c r="H1776" s="9">
        <v>0</v>
      </c>
      <c r="I1776" s="9">
        <v>0</v>
      </c>
      <c r="J1776" s="10">
        <v>47699.64</v>
      </c>
      <c r="K1776" s="10">
        <v>47699.64</v>
      </c>
      <c r="L1776" s="9">
        <v>47699.64</v>
      </c>
      <c r="M1776" s="8">
        <v>2.3804591276574509</v>
      </c>
      <c r="N1776" s="8">
        <v>2.3804591276574509</v>
      </c>
      <c r="O1776" s="10">
        <v>-27661.64</v>
      </c>
    </row>
    <row r="1777" spans="1:15" x14ac:dyDescent="0.25">
      <c r="A1777" s="6">
        <v>2019</v>
      </c>
      <c r="B1777" t="s">
        <v>127</v>
      </c>
      <c r="C1777" s="5">
        <v>22104</v>
      </c>
      <c r="D1777" s="11" t="s">
        <v>84</v>
      </c>
      <c r="E1777" s="9">
        <v>984341</v>
      </c>
      <c r="F1777" s="9">
        <v>630569.14</v>
      </c>
      <c r="G1777" s="10">
        <v>0</v>
      </c>
      <c r="H1777" s="9">
        <v>0</v>
      </c>
      <c r="I1777" s="9">
        <v>0</v>
      </c>
      <c r="J1777" s="10">
        <v>616995.69999999984</v>
      </c>
      <c r="K1777" s="10">
        <v>616995.69999999984</v>
      </c>
      <c r="L1777" s="9">
        <v>616995.69999999984</v>
      </c>
      <c r="M1777" s="8">
        <v>0.97847430338883989</v>
      </c>
      <c r="N1777" s="8">
        <v>0.97847430338883989</v>
      </c>
      <c r="O1777" s="10">
        <v>13573.440000000177</v>
      </c>
    </row>
    <row r="1778" spans="1:15" x14ac:dyDescent="0.25">
      <c r="A1778" s="6">
        <v>2019</v>
      </c>
      <c r="B1778" t="s">
        <v>127</v>
      </c>
      <c r="C1778" s="5">
        <v>22301</v>
      </c>
      <c r="D1778" s="11" t="s">
        <v>83</v>
      </c>
      <c r="E1778" s="9">
        <v>93874</v>
      </c>
      <c r="F1778" s="9">
        <v>63180.2</v>
      </c>
      <c r="G1778" s="10">
        <v>0</v>
      </c>
      <c r="H1778" s="9">
        <v>0</v>
      </c>
      <c r="I1778" s="9">
        <v>0</v>
      </c>
      <c r="J1778" s="10">
        <v>94525.64</v>
      </c>
      <c r="K1778" s="10">
        <v>94525.64</v>
      </c>
      <c r="L1778" s="9">
        <v>94525.64</v>
      </c>
      <c r="M1778" s="8">
        <v>1.4961275842748203</v>
      </c>
      <c r="N1778" s="8">
        <v>1.4961275842748203</v>
      </c>
      <c r="O1778" s="10">
        <v>-31345.440000000002</v>
      </c>
    </row>
    <row r="1779" spans="1:15" x14ac:dyDescent="0.25">
      <c r="A1779" s="6">
        <v>2019</v>
      </c>
      <c r="B1779" t="s">
        <v>127</v>
      </c>
      <c r="C1779" s="5">
        <v>23301</v>
      </c>
      <c r="D1779" s="11" t="s">
        <v>82</v>
      </c>
      <c r="E1779" s="9">
        <v>0</v>
      </c>
      <c r="F1779" s="9">
        <v>0</v>
      </c>
      <c r="G1779" s="10">
        <v>0</v>
      </c>
      <c r="H1779" s="9">
        <v>0</v>
      </c>
      <c r="I1779" s="9">
        <v>0</v>
      </c>
      <c r="J1779" s="10">
        <v>0</v>
      </c>
      <c r="K1779" s="10">
        <v>0</v>
      </c>
      <c r="L1779" s="9">
        <v>0</v>
      </c>
      <c r="M1779" s="8">
        <v>0</v>
      </c>
      <c r="N1779" s="8">
        <v>0</v>
      </c>
      <c r="O1779" s="10">
        <v>0</v>
      </c>
    </row>
    <row r="1780" spans="1:15" x14ac:dyDescent="0.25">
      <c r="A1780" s="6">
        <v>2019</v>
      </c>
      <c r="B1780" t="s">
        <v>127</v>
      </c>
      <c r="C1780" s="5">
        <v>24101</v>
      </c>
      <c r="D1780" s="11" t="s">
        <v>141</v>
      </c>
      <c r="E1780" s="9">
        <v>50470</v>
      </c>
      <c r="F1780" s="9">
        <v>11052.81</v>
      </c>
      <c r="G1780" s="10">
        <v>0</v>
      </c>
      <c r="H1780" s="9">
        <v>0</v>
      </c>
      <c r="I1780" s="9">
        <v>0</v>
      </c>
      <c r="J1780" s="10">
        <v>11052.81</v>
      </c>
      <c r="K1780" s="10">
        <v>11052.81</v>
      </c>
      <c r="L1780" s="9">
        <v>11052.81</v>
      </c>
      <c r="M1780" s="8">
        <v>1</v>
      </c>
      <c r="N1780" s="8">
        <v>1</v>
      </c>
      <c r="O1780" s="10">
        <v>0</v>
      </c>
    </row>
    <row r="1781" spans="1:15" x14ac:dyDescent="0.25">
      <c r="A1781" s="6">
        <v>2019</v>
      </c>
      <c r="B1781" t="s">
        <v>127</v>
      </c>
      <c r="C1781" s="5">
        <v>24201</v>
      </c>
      <c r="D1781" s="11" t="s">
        <v>81</v>
      </c>
      <c r="E1781" s="9">
        <v>50470</v>
      </c>
      <c r="F1781" s="9">
        <v>13776.33</v>
      </c>
      <c r="G1781" s="10">
        <v>0</v>
      </c>
      <c r="H1781" s="9">
        <v>0</v>
      </c>
      <c r="I1781" s="9">
        <v>0</v>
      </c>
      <c r="J1781" s="10">
        <v>13776.33</v>
      </c>
      <c r="K1781" s="10">
        <v>13776.33</v>
      </c>
      <c r="L1781" s="9">
        <v>13776.33</v>
      </c>
      <c r="M1781" s="8">
        <v>1</v>
      </c>
      <c r="N1781" s="8">
        <v>1</v>
      </c>
      <c r="O1781" s="10">
        <v>0</v>
      </c>
    </row>
    <row r="1782" spans="1:15" x14ac:dyDescent="0.25">
      <c r="A1782" s="6">
        <v>2019</v>
      </c>
      <c r="B1782" t="s">
        <v>127</v>
      </c>
      <c r="C1782" s="5">
        <v>24301</v>
      </c>
      <c r="D1782" s="11" t="s">
        <v>80</v>
      </c>
      <c r="E1782" s="9">
        <v>0</v>
      </c>
      <c r="F1782" s="9">
        <v>380</v>
      </c>
      <c r="G1782" s="10">
        <v>0</v>
      </c>
      <c r="H1782" s="9">
        <v>0</v>
      </c>
      <c r="I1782" s="9">
        <v>0</v>
      </c>
      <c r="J1782" s="10">
        <v>380</v>
      </c>
      <c r="K1782" s="10">
        <v>380</v>
      </c>
      <c r="L1782" s="9">
        <v>380</v>
      </c>
      <c r="M1782" s="8">
        <v>1</v>
      </c>
      <c r="N1782" s="8">
        <v>1</v>
      </c>
      <c r="O1782" s="10">
        <v>0</v>
      </c>
    </row>
    <row r="1783" spans="1:15" x14ac:dyDescent="0.25">
      <c r="A1783" s="6">
        <v>2019</v>
      </c>
      <c r="B1783" t="s">
        <v>127</v>
      </c>
      <c r="C1783" s="5">
        <v>24401</v>
      </c>
      <c r="D1783" s="11" t="s">
        <v>79</v>
      </c>
      <c r="E1783" s="9">
        <v>100940</v>
      </c>
      <c r="F1783" s="9">
        <v>53864.6</v>
      </c>
      <c r="G1783" s="10">
        <v>0</v>
      </c>
      <c r="H1783" s="9">
        <v>0</v>
      </c>
      <c r="I1783" s="9">
        <v>0</v>
      </c>
      <c r="J1783" s="10">
        <v>53864.6</v>
      </c>
      <c r="K1783" s="10">
        <v>53864.6</v>
      </c>
      <c r="L1783" s="9">
        <v>53864.6</v>
      </c>
      <c r="M1783" s="8">
        <v>1</v>
      </c>
      <c r="N1783" s="8">
        <v>1</v>
      </c>
      <c r="O1783" s="10">
        <v>0</v>
      </c>
    </row>
    <row r="1784" spans="1:15" x14ac:dyDescent="0.25">
      <c r="A1784" s="6">
        <v>2019</v>
      </c>
      <c r="B1784" t="s">
        <v>127</v>
      </c>
      <c r="C1784" s="5">
        <v>24501</v>
      </c>
      <c r="D1784" s="11" t="s">
        <v>78</v>
      </c>
      <c r="E1784" s="9">
        <v>50470</v>
      </c>
      <c r="F1784" s="9">
        <v>9223.15</v>
      </c>
      <c r="G1784" s="10">
        <v>0</v>
      </c>
      <c r="H1784" s="9">
        <v>0</v>
      </c>
      <c r="I1784" s="9">
        <v>0</v>
      </c>
      <c r="J1784" s="10">
        <v>9223.1500000000015</v>
      </c>
      <c r="K1784" s="10">
        <v>9223.1500000000015</v>
      </c>
      <c r="L1784" s="9">
        <v>9223.1500000000015</v>
      </c>
      <c r="M1784" s="8">
        <v>1.0000000000000002</v>
      </c>
      <c r="N1784" s="8">
        <v>1.0000000000000002</v>
      </c>
      <c r="O1784" s="10">
        <v>0</v>
      </c>
    </row>
    <row r="1785" spans="1:15" x14ac:dyDescent="0.25">
      <c r="A1785" s="6">
        <v>2019</v>
      </c>
      <c r="B1785" t="s">
        <v>127</v>
      </c>
      <c r="C1785" s="5">
        <v>24601</v>
      </c>
      <c r="D1785" s="11" t="s">
        <v>77</v>
      </c>
      <c r="E1785" s="9">
        <v>100940</v>
      </c>
      <c r="F1785" s="9">
        <v>98440</v>
      </c>
      <c r="G1785" s="10">
        <v>0</v>
      </c>
      <c r="H1785" s="9">
        <v>0</v>
      </c>
      <c r="I1785" s="9">
        <v>0</v>
      </c>
      <c r="J1785" s="10">
        <v>169431.34</v>
      </c>
      <c r="K1785" s="10">
        <v>169431.34</v>
      </c>
      <c r="L1785" s="9">
        <v>169431.34</v>
      </c>
      <c r="M1785" s="8">
        <v>1.7211635514018691</v>
      </c>
      <c r="N1785" s="8">
        <v>1.7211635514018691</v>
      </c>
      <c r="O1785" s="10">
        <v>-70991.34</v>
      </c>
    </row>
    <row r="1786" spans="1:15" x14ac:dyDescent="0.25">
      <c r="A1786" s="6">
        <v>2019</v>
      </c>
      <c r="B1786" t="s">
        <v>127</v>
      </c>
      <c r="C1786" s="5">
        <v>24701</v>
      </c>
      <c r="D1786" s="11" t="s">
        <v>76</v>
      </c>
      <c r="E1786" s="9">
        <v>100940</v>
      </c>
      <c r="F1786" s="9">
        <v>92128.53</v>
      </c>
      <c r="G1786" s="10">
        <v>0</v>
      </c>
      <c r="H1786" s="9">
        <v>0</v>
      </c>
      <c r="I1786" s="9">
        <v>0</v>
      </c>
      <c r="J1786" s="10">
        <v>21137.190000000002</v>
      </c>
      <c r="K1786" s="10">
        <v>21137.190000000002</v>
      </c>
      <c r="L1786" s="9">
        <v>21137.190000000002</v>
      </c>
      <c r="M1786" s="8">
        <v>0.22943153440090711</v>
      </c>
      <c r="N1786" s="8">
        <v>0.22943153440090711</v>
      </c>
      <c r="O1786" s="10">
        <v>70991.34</v>
      </c>
    </row>
    <row r="1787" spans="1:15" x14ac:dyDescent="0.25">
      <c r="A1787" s="6">
        <v>2019</v>
      </c>
      <c r="B1787" t="s">
        <v>127</v>
      </c>
      <c r="C1787" s="5">
        <v>24801</v>
      </c>
      <c r="D1787" s="11" t="s">
        <v>75</v>
      </c>
      <c r="E1787" s="9">
        <v>106784</v>
      </c>
      <c r="F1787" s="9">
        <v>509447.97</v>
      </c>
      <c r="G1787" s="10">
        <v>0</v>
      </c>
      <c r="H1787" s="9">
        <v>0</v>
      </c>
      <c r="I1787" s="9">
        <v>0</v>
      </c>
      <c r="J1787" s="10">
        <v>526447.97</v>
      </c>
      <c r="K1787" s="10">
        <v>526447.97</v>
      </c>
      <c r="L1787" s="9">
        <v>526447.97</v>
      </c>
      <c r="M1787" s="8">
        <v>1.0333694528216493</v>
      </c>
      <c r="N1787" s="8">
        <v>1.0333694528216493</v>
      </c>
      <c r="O1787" s="10">
        <v>-17000</v>
      </c>
    </row>
    <row r="1788" spans="1:15" x14ac:dyDescent="0.25">
      <c r="A1788" s="6">
        <v>2019</v>
      </c>
      <c r="B1788" t="s">
        <v>127</v>
      </c>
      <c r="C1788" s="5">
        <v>24901</v>
      </c>
      <c r="D1788" s="11" t="s">
        <v>74</v>
      </c>
      <c r="E1788" s="9">
        <v>60564</v>
      </c>
      <c r="F1788" s="9">
        <v>42603.199999999997</v>
      </c>
      <c r="G1788" s="10">
        <v>0</v>
      </c>
      <c r="H1788" s="9">
        <v>0</v>
      </c>
      <c r="I1788" s="9">
        <v>0</v>
      </c>
      <c r="J1788" s="10">
        <v>42603.199999999997</v>
      </c>
      <c r="K1788" s="10">
        <v>42603.199999999997</v>
      </c>
      <c r="L1788" s="9">
        <v>42603.199999999997</v>
      </c>
      <c r="M1788" s="8">
        <v>1</v>
      </c>
      <c r="N1788" s="8">
        <v>1</v>
      </c>
      <c r="O1788" s="10">
        <v>0</v>
      </c>
    </row>
    <row r="1789" spans="1:15" x14ac:dyDescent="0.25">
      <c r="A1789" s="6">
        <v>2019</v>
      </c>
      <c r="B1789" t="s">
        <v>127</v>
      </c>
      <c r="C1789" s="5">
        <v>25301</v>
      </c>
      <c r="D1789" s="11" t="s">
        <v>73</v>
      </c>
      <c r="E1789" s="9">
        <v>3028</v>
      </c>
      <c r="F1789" s="9">
        <v>7845.85</v>
      </c>
      <c r="G1789" s="10">
        <v>0</v>
      </c>
      <c r="H1789" s="9">
        <v>0</v>
      </c>
      <c r="I1789" s="9">
        <v>0</v>
      </c>
      <c r="J1789" s="10">
        <v>7845.85</v>
      </c>
      <c r="K1789" s="10">
        <v>7845.85</v>
      </c>
      <c r="L1789" s="9">
        <v>7845.85</v>
      </c>
      <c r="M1789" s="8">
        <v>1</v>
      </c>
      <c r="N1789" s="8">
        <v>1</v>
      </c>
      <c r="O1789" s="10">
        <v>0</v>
      </c>
    </row>
    <row r="1790" spans="1:15" ht="25.5" x14ac:dyDescent="0.25">
      <c r="A1790" s="6">
        <v>2019</v>
      </c>
      <c r="B1790" t="s">
        <v>127</v>
      </c>
      <c r="C1790" s="5">
        <v>26103</v>
      </c>
      <c r="D1790" s="11" t="s">
        <v>72</v>
      </c>
      <c r="E1790" s="9">
        <v>252350</v>
      </c>
      <c r="F1790" s="9">
        <v>176644.02000000002</v>
      </c>
      <c r="G1790" s="10">
        <v>0</v>
      </c>
      <c r="H1790" s="9">
        <v>0</v>
      </c>
      <c r="I1790" s="9">
        <v>0</v>
      </c>
      <c r="J1790" s="10">
        <v>176644.02</v>
      </c>
      <c r="K1790" s="10">
        <v>176644.02</v>
      </c>
      <c r="L1790" s="9">
        <v>176644.02</v>
      </c>
      <c r="M1790" s="8">
        <v>0.99999999999999989</v>
      </c>
      <c r="N1790" s="8">
        <v>0.99999999999999989</v>
      </c>
      <c r="O1790" s="10">
        <v>0</v>
      </c>
    </row>
    <row r="1791" spans="1:15" x14ac:dyDescent="0.25">
      <c r="A1791" s="6">
        <v>2019</v>
      </c>
      <c r="B1791" t="s">
        <v>127</v>
      </c>
      <c r="C1791" s="5">
        <v>27101</v>
      </c>
      <c r="D1791" s="11" t="s">
        <v>71</v>
      </c>
      <c r="E1791" s="9">
        <v>0</v>
      </c>
      <c r="F1791" s="9">
        <v>131636</v>
      </c>
      <c r="G1791" s="10">
        <v>0</v>
      </c>
      <c r="H1791" s="9">
        <v>0</v>
      </c>
      <c r="I1791" s="9">
        <v>0</v>
      </c>
      <c r="J1791" s="10">
        <v>131636</v>
      </c>
      <c r="K1791" s="10">
        <v>131636</v>
      </c>
      <c r="L1791" s="9">
        <v>131636</v>
      </c>
      <c r="M1791" s="8">
        <v>1</v>
      </c>
      <c r="N1791" s="8">
        <v>1</v>
      </c>
      <c r="O1791" s="10">
        <v>0</v>
      </c>
    </row>
    <row r="1792" spans="1:15" x14ac:dyDescent="0.25">
      <c r="A1792" s="6">
        <v>2019</v>
      </c>
      <c r="B1792" t="s">
        <v>127</v>
      </c>
      <c r="C1792" s="5">
        <v>27201</v>
      </c>
      <c r="D1792" s="11" t="s">
        <v>70</v>
      </c>
      <c r="E1792" s="9">
        <v>50474</v>
      </c>
      <c r="F1792" s="9">
        <v>23479.8</v>
      </c>
      <c r="G1792" s="10">
        <v>0</v>
      </c>
      <c r="H1792" s="9">
        <v>0</v>
      </c>
      <c r="I1792" s="9">
        <v>0</v>
      </c>
      <c r="J1792" s="10">
        <v>23479.8</v>
      </c>
      <c r="K1792" s="10">
        <v>23479.8</v>
      </c>
      <c r="L1792" s="9">
        <v>23479.8</v>
      </c>
      <c r="M1792" s="8">
        <v>1</v>
      </c>
      <c r="N1792" s="8">
        <v>1</v>
      </c>
      <c r="O1792" s="10">
        <v>0</v>
      </c>
    </row>
    <row r="1793" spans="1:15" x14ac:dyDescent="0.25">
      <c r="A1793" s="6">
        <v>2019</v>
      </c>
      <c r="B1793" t="s">
        <v>127</v>
      </c>
      <c r="C1793" s="5">
        <v>27501</v>
      </c>
      <c r="D1793" s="11" t="s">
        <v>144</v>
      </c>
      <c r="E1793" s="9">
        <v>10094</v>
      </c>
      <c r="F1793" s="9">
        <v>9738.44</v>
      </c>
      <c r="G1793" s="10">
        <v>0</v>
      </c>
      <c r="H1793" s="9">
        <v>0</v>
      </c>
      <c r="I1793" s="9">
        <v>0</v>
      </c>
      <c r="J1793" s="10">
        <v>9738.4399999999987</v>
      </c>
      <c r="K1793" s="10">
        <v>9738.4399999999987</v>
      </c>
      <c r="L1793" s="9">
        <v>9738.4399999999987</v>
      </c>
      <c r="M1793" s="8">
        <v>0.99999999999999978</v>
      </c>
      <c r="N1793" s="8">
        <v>0.99999999999999978</v>
      </c>
      <c r="O1793" s="10">
        <v>0</v>
      </c>
    </row>
    <row r="1794" spans="1:15" x14ac:dyDescent="0.25">
      <c r="A1794" s="6">
        <v>2019</v>
      </c>
      <c r="B1794" t="s">
        <v>127</v>
      </c>
      <c r="C1794" s="5">
        <v>29101</v>
      </c>
      <c r="D1794" s="11" t="s">
        <v>69</v>
      </c>
      <c r="E1794" s="9">
        <v>15141</v>
      </c>
      <c r="F1794" s="9">
        <v>7901.6500000000005</v>
      </c>
      <c r="G1794" s="10">
        <v>0</v>
      </c>
      <c r="H1794" s="9">
        <v>0</v>
      </c>
      <c r="I1794" s="9">
        <v>0</v>
      </c>
      <c r="J1794" s="10">
        <v>8545.0600000000013</v>
      </c>
      <c r="K1794" s="10">
        <v>8545.0600000000013</v>
      </c>
      <c r="L1794" s="9">
        <v>8545.0600000000013</v>
      </c>
      <c r="M1794" s="8">
        <v>1.0814272968304088</v>
      </c>
      <c r="N1794" s="8">
        <v>1.0814272968304088</v>
      </c>
      <c r="O1794" s="10">
        <v>-643.41000000000076</v>
      </c>
    </row>
    <row r="1795" spans="1:15" x14ac:dyDescent="0.25">
      <c r="A1795" s="6">
        <v>2019</v>
      </c>
      <c r="B1795" t="s">
        <v>127</v>
      </c>
      <c r="C1795" s="5">
        <v>29201</v>
      </c>
      <c r="D1795" s="11" t="s">
        <v>68</v>
      </c>
      <c r="E1795" s="9">
        <v>62664</v>
      </c>
      <c r="F1795" s="9">
        <v>32965.31</v>
      </c>
      <c r="G1795" s="10">
        <v>0</v>
      </c>
      <c r="H1795" s="9">
        <v>0</v>
      </c>
      <c r="I1795" s="9">
        <v>0</v>
      </c>
      <c r="J1795" s="10">
        <v>32965.31</v>
      </c>
      <c r="K1795" s="10">
        <v>32965.31</v>
      </c>
      <c r="L1795" s="9">
        <v>32965.31</v>
      </c>
      <c r="M1795" s="8">
        <v>1</v>
      </c>
      <c r="N1795" s="8">
        <v>1</v>
      </c>
      <c r="O1795" s="10">
        <v>0</v>
      </c>
    </row>
    <row r="1796" spans="1:15" ht="25.5" x14ac:dyDescent="0.25">
      <c r="A1796" s="6">
        <v>2019</v>
      </c>
      <c r="B1796" t="s">
        <v>127</v>
      </c>
      <c r="C1796" s="5">
        <v>29301</v>
      </c>
      <c r="D1796" s="11" t="s">
        <v>67</v>
      </c>
      <c r="E1796" s="9">
        <v>24226</v>
      </c>
      <c r="F1796" s="9">
        <v>2284.4</v>
      </c>
      <c r="G1796" s="10">
        <v>0</v>
      </c>
      <c r="H1796" s="9">
        <v>0</v>
      </c>
      <c r="I1796" s="9">
        <v>0</v>
      </c>
      <c r="J1796" s="10">
        <v>2284.4</v>
      </c>
      <c r="K1796" s="10">
        <v>2284.4</v>
      </c>
      <c r="L1796" s="9">
        <v>2284.4</v>
      </c>
      <c r="M1796" s="8">
        <v>1</v>
      </c>
      <c r="N1796" s="8">
        <v>1</v>
      </c>
      <c r="O1796" s="10">
        <v>0</v>
      </c>
    </row>
    <row r="1797" spans="1:15" x14ac:dyDescent="0.25">
      <c r="A1797" s="6">
        <v>2019</v>
      </c>
      <c r="B1797" t="s">
        <v>127</v>
      </c>
      <c r="C1797" s="5">
        <v>29401</v>
      </c>
      <c r="D1797" s="11" t="s">
        <v>66</v>
      </c>
      <c r="E1797" s="9">
        <v>20188</v>
      </c>
      <c r="F1797" s="9">
        <v>2154</v>
      </c>
      <c r="G1797" s="10">
        <v>0</v>
      </c>
      <c r="H1797" s="9">
        <v>0</v>
      </c>
      <c r="I1797" s="9">
        <v>0</v>
      </c>
      <c r="J1797" s="10">
        <v>2154</v>
      </c>
      <c r="K1797" s="10">
        <v>2154</v>
      </c>
      <c r="L1797" s="9">
        <v>2154</v>
      </c>
      <c r="M1797" s="8">
        <v>1</v>
      </c>
      <c r="N1797" s="8">
        <v>1</v>
      </c>
      <c r="O1797" s="10">
        <v>0</v>
      </c>
    </row>
    <row r="1798" spans="1:15" x14ac:dyDescent="0.25">
      <c r="A1798" s="6">
        <v>2019</v>
      </c>
      <c r="B1798" t="s">
        <v>127</v>
      </c>
      <c r="C1798" s="5">
        <v>29601</v>
      </c>
      <c r="D1798" s="11" t="s">
        <v>65</v>
      </c>
      <c r="E1798" s="9">
        <v>20188</v>
      </c>
      <c r="F1798" s="9">
        <v>1132.9300000000003</v>
      </c>
      <c r="G1798" s="10">
        <v>0</v>
      </c>
      <c r="H1798" s="9">
        <v>0</v>
      </c>
      <c r="I1798" s="9">
        <v>0</v>
      </c>
      <c r="J1798" s="10">
        <v>489.52</v>
      </c>
      <c r="K1798" s="10">
        <v>489.52</v>
      </c>
      <c r="L1798" s="9">
        <v>489.52</v>
      </c>
      <c r="M1798" s="8">
        <v>0.43208318254437594</v>
      </c>
      <c r="N1798" s="8">
        <v>0.43208318254437594</v>
      </c>
      <c r="O1798" s="10">
        <v>643.41000000000031</v>
      </c>
    </row>
    <row r="1799" spans="1:15" x14ac:dyDescent="0.25">
      <c r="A1799" s="6">
        <v>2019</v>
      </c>
      <c r="B1799" t="s">
        <v>127</v>
      </c>
      <c r="C1799" s="5">
        <v>31101</v>
      </c>
      <c r="D1799" s="11" t="s">
        <v>64</v>
      </c>
      <c r="E1799" s="9">
        <v>1273546</v>
      </c>
      <c r="F1799" s="9">
        <v>1286884</v>
      </c>
      <c r="G1799" s="10">
        <v>0</v>
      </c>
      <c r="H1799" s="9">
        <v>0</v>
      </c>
      <c r="I1799" s="9">
        <v>0</v>
      </c>
      <c r="J1799" s="10">
        <v>1833587</v>
      </c>
      <c r="K1799" s="10">
        <v>1833587</v>
      </c>
      <c r="L1799" s="9">
        <v>1833587</v>
      </c>
      <c r="M1799" s="8">
        <v>1.4248269463292729</v>
      </c>
      <c r="N1799" s="8">
        <v>1.4248269463292729</v>
      </c>
      <c r="O1799" s="10">
        <v>-546703</v>
      </c>
    </row>
    <row r="1800" spans="1:15" x14ac:dyDescent="0.25">
      <c r="A1800" s="6">
        <v>2019</v>
      </c>
      <c r="B1800" t="s">
        <v>127</v>
      </c>
      <c r="C1800" s="5">
        <v>31301</v>
      </c>
      <c r="D1800" s="11" t="s">
        <v>63</v>
      </c>
      <c r="E1800" s="9">
        <v>360500</v>
      </c>
      <c r="F1800" s="9">
        <v>360500</v>
      </c>
      <c r="G1800" s="10">
        <v>0</v>
      </c>
      <c r="H1800" s="9">
        <v>0</v>
      </c>
      <c r="I1800" s="9">
        <v>0</v>
      </c>
      <c r="J1800" s="10">
        <v>256631</v>
      </c>
      <c r="K1800" s="10">
        <v>256631</v>
      </c>
      <c r="L1800" s="9">
        <v>256631</v>
      </c>
      <c r="M1800" s="8">
        <v>0.71187517337031903</v>
      </c>
      <c r="N1800" s="8">
        <v>0.71187517337031903</v>
      </c>
      <c r="O1800" s="10">
        <v>103869</v>
      </c>
    </row>
    <row r="1801" spans="1:15" x14ac:dyDescent="0.25">
      <c r="A1801" s="6">
        <v>2019</v>
      </c>
      <c r="B1801" t="s">
        <v>127</v>
      </c>
      <c r="C1801" s="5">
        <v>31401</v>
      </c>
      <c r="D1801" s="11" t="s">
        <v>62</v>
      </c>
      <c r="E1801" s="9">
        <v>274125</v>
      </c>
      <c r="F1801" s="9">
        <v>274125</v>
      </c>
      <c r="G1801" s="10">
        <v>0</v>
      </c>
      <c r="H1801" s="9">
        <v>0</v>
      </c>
      <c r="I1801" s="9">
        <v>0</v>
      </c>
      <c r="J1801" s="10">
        <v>121637.14</v>
      </c>
      <c r="K1801" s="10">
        <v>121637.14</v>
      </c>
      <c r="L1801" s="9">
        <v>121637.14</v>
      </c>
      <c r="M1801" s="8">
        <v>0.44372873689010489</v>
      </c>
      <c r="N1801" s="8">
        <v>0.44372873689010489</v>
      </c>
      <c r="O1801" s="10">
        <v>152487.85999999999</v>
      </c>
    </row>
    <row r="1802" spans="1:15" x14ac:dyDescent="0.25">
      <c r="A1802" s="6">
        <v>2019</v>
      </c>
      <c r="B1802" t="s">
        <v>127</v>
      </c>
      <c r="C1802" s="5">
        <v>31501</v>
      </c>
      <c r="D1802" s="11" t="s">
        <v>61</v>
      </c>
      <c r="E1802" s="9">
        <v>12113</v>
      </c>
      <c r="F1802" s="9">
        <v>6056.4999999999991</v>
      </c>
      <c r="G1802" s="10">
        <v>0</v>
      </c>
      <c r="H1802" s="9">
        <v>0</v>
      </c>
      <c r="I1802" s="9">
        <v>0</v>
      </c>
      <c r="J1802" s="10">
        <v>6317.01</v>
      </c>
      <c r="K1802" s="10">
        <v>6317.01</v>
      </c>
      <c r="L1802" s="9">
        <v>6317.01</v>
      </c>
      <c r="M1802" s="8">
        <v>1.0430132915049948</v>
      </c>
      <c r="N1802" s="8">
        <v>1.0430132915049948</v>
      </c>
      <c r="O1802" s="10">
        <v>-260.51000000000113</v>
      </c>
    </row>
    <row r="1803" spans="1:15" x14ac:dyDescent="0.25">
      <c r="A1803" s="6">
        <v>2019</v>
      </c>
      <c r="B1803" t="s">
        <v>127</v>
      </c>
      <c r="C1803" s="5">
        <v>31701</v>
      </c>
      <c r="D1803" s="11" t="s">
        <v>59</v>
      </c>
      <c r="E1803" s="9">
        <v>1215554</v>
      </c>
      <c r="F1803" s="9">
        <v>1080104.02</v>
      </c>
      <c r="G1803" s="10">
        <v>0</v>
      </c>
      <c r="H1803" s="9">
        <v>0</v>
      </c>
      <c r="I1803" s="9">
        <v>0</v>
      </c>
      <c r="J1803" s="10">
        <v>937019.55999999994</v>
      </c>
      <c r="K1803" s="10">
        <v>937019.55999999994</v>
      </c>
      <c r="L1803" s="9">
        <v>937019.55999999994</v>
      </c>
      <c r="M1803" s="8">
        <v>0.8675271479870984</v>
      </c>
      <c r="N1803" s="8">
        <v>0.8675271479870984</v>
      </c>
      <c r="O1803" s="10">
        <v>143084.46000000008</v>
      </c>
    </row>
    <row r="1804" spans="1:15" x14ac:dyDescent="0.25">
      <c r="A1804" s="6">
        <v>2019</v>
      </c>
      <c r="B1804" t="s">
        <v>127</v>
      </c>
      <c r="C1804" s="5">
        <v>31801</v>
      </c>
      <c r="D1804" s="11" t="s">
        <v>58</v>
      </c>
      <c r="E1804" s="9">
        <v>445452</v>
      </c>
      <c r="F1804" s="9">
        <v>293750</v>
      </c>
      <c r="G1804" s="10">
        <v>0</v>
      </c>
      <c r="H1804" s="9">
        <v>0</v>
      </c>
      <c r="I1804" s="9">
        <v>0</v>
      </c>
      <c r="J1804" s="10">
        <v>179537.81</v>
      </c>
      <c r="K1804" s="10">
        <v>179537.81</v>
      </c>
      <c r="L1804" s="9">
        <v>179537.81</v>
      </c>
      <c r="M1804" s="8">
        <v>0.61119254468085105</v>
      </c>
      <c r="N1804" s="8">
        <v>0.61119254468085105</v>
      </c>
      <c r="O1804" s="10">
        <v>114212.19</v>
      </c>
    </row>
    <row r="1805" spans="1:15" x14ac:dyDescent="0.25">
      <c r="A1805" s="6">
        <v>2019</v>
      </c>
      <c r="B1805" t="s">
        <v>127</v>
      </c>
      <c r="C1805" s="5">
        <v>31902</v>
      </c>
      <c r="D1805" s="11" t="s">
        <v>57</v>
      </c>
      <c r="E1805" s="9">
        <v>73282</v>
      </c>
      <c r="F1805" s="9">
        <v>33310</v>
      </c>
      <c r="G1805" s="10">
        <v>0</v>
      </c>
      <c r="H1805" s="9">
        <v>0</v>
      </c>
      <c r="I1805" s="9">
        <v>0</v>
      </c>
      <c r="J1805" s="10">
        <v>0</v>
      </c>
      <c r="K1805" s="10">
        <v>0</v>
      </c>
      <c r="L1805" s="9">
        <v>0</v>
      </c>
      <c r="M1805" s="8">
        <v>0</v>
      </c>
      <c r="N1805" s="8">
        <v>0</v>
      </c>
      <c r="O1805" s="10">
        <v>33310</v>
      </c>
    </row>
    <row r="1806" spans="1:15" x14ac:dyDescent="0.25">
      <c r="A1806" s="6">
        <v>2019</v>
      </c>
      <c r="B1806" t="s">
        <v>127</v>
      </c>
      <c r="C1806" s="5">
        <v>32201</v>
      </c>
      <c r="D1806" s="11" t="s">
        <v>56</v>
      </c>
      <c r="E1806" s="9">
        <v>442392</v>
      </c>
      <c r="F1806" s="9">
        <v>0</v>
      </c>
      <c r="G1806" s="10">
        <v>0</v>
      </c>
      <c r="H1806" s="9">
        <v>0</v>
      </c>
      <c r="I1806" s="9">
        <v>0</v>
      </c>
      <c r="J1806" s="10">
        <v>0</v>
      </c>
      <c r="K1806" s="10">
        <v>0</v>
      </c>
      <c r="L1806" s="9">
        <v>0</v>
      </c>
      <c r="M1806" s="8">
        <v>0</v>
      </c>
      <c r="N1806" s="8">
        <v>0</v>
      </c>
      <c r="O1806" s="10">
        <v>0</v>
      </c>
    </row>
    <row r="1807" spans="1:15" x14ac:dyDescent="0.25">
      <c r="A1807" s="6">
        <v>2019</v>
      </c>
      <c r="B1807" t="s">
        <v>127</v>
      </c>
      <c r="C1807" s="5">
        <v>32301</v>
      </c>
      <c r="D1807" s="11" t="s">
        <v>55</v>
      </c>
      <c r="E1807" s="9">
        <v>10728369</v>
      </c>
      <c r="F1807" s="9">
        <v>10586910.870000001</v>
      </c>
      <c r="G1807" s="10">
        <v>0</v>
      </c>
      <c r="H1807" s="9">
        <v>0</v>
      </c>
      <c r="I1807" s="9">
        <v>0</v>
      </c>
      <c r="J1807" s="10">
        <v>10586910.870000001</v>
      </c>
      <c r="K1807" s="10">
        <v>10586910.870000001</v>
      </c>
      <c r="L1807" s="9">
        <v>10586910.870000001</v>
      </c>
      <c r="M1807" s="8">
        <v>1</v>
      </c>
      <c r="N1807" s="8">
        <v>1</v>
      </c>
      <c r="O1807" s="10">
        <v>0</v>
      </c>
    </row>
    <row r="1808" spans="1:15" ht="25.5" x14ac:dyDescent="0.25">
      <c r="A1808" s="6">
        <v>2019</v>
      </c>
      <c r="B1808" t="s">
        <v>127</v>
      </c>
      <c r="C1808" s="5">
        <v>32303</v>
      </c>
      <c r="D1808" s="11" t="s">
        <v>53</v>
      </c>
      <c r="E1808" s="9">
        <v>1255830</v>
      </c>
      <c r="F1808" s="9">
        <v>778128</v>
      </c>
      <c r="G1808" s="10">
        <v>0</v>
      </c>
      <c r="H1808" s="9">
        <v>0</v>
      </c>
      <c r="I1808" s="9">
        <v>0</v>
      </c>
      <c r="J1808" s="10">
        <v>778128</v>
      </c>
      <c r="K1808" s="10">
        <v>778128</v>
      </c>
      <c r="L1808" s="9">
        <v>778128</v>
      </c>
      <c r="M1808" s="8">
        <v>1</v>
      </c>
      <c r="N1808" s="8">
        <v>1</v>
      </c>
      <c r="O1808" s="10">
        <v>0</v>
      </c>
    </row>
    <row r="1809" spans="1:15" ht="25.5" x14ac:dyDescent="0.25">
      <c r="A1809" s="6">
        <v>2019</v>
      </c>
      <c r="B1809" t="s">
        <v>127</v>
      </c>
      <c r="C1809" s="5">
        <v>32503</v>
      </c>
      <c r="D1809" s="11" t="s">
        <v>52</v>
      </c>
      <c r="E1809" s="9">
        <v>822661</v>
      </c>
      <c r="F1809" s="9">
        <v>525690.85</v>
      </c>
      <c r="G1809" s="10">
        <v>0</v>
      </c>
      <c r="H1809" s="9">
        <v>0</v>
      </c>
      <c r="I1809" s="9">
        <v>0</v>
      </c>
      <c r="J1809" s="10">
        <v>525690.84999999986</v>
      </c>
      <c r="K1809" s="10">
        <v>525690.84999999986</v>
      </c>
      <c r="L1809" s="9">
        <v>525690.84999999986</v>
      </c>
      <c r="M1809" s="8">
        <v>0.99999999999999978</v>
      </c>
      <c r="N1809" s="8">
        <v>0.99999999999999978</v>
      </c>
      <c r="O1809" s="10">
        <v>0</v>
      </c>
    </row>
    <row r="1810" spans="1:15" x14ac:dyDescent="0.25">
      <c r="A1810" s="6">
        <v>2019</v>
      </c>
      <c r="B1810" t="s">
        <v>127</v>
      </c>
      <c r="C1810" s="5">
        <v>32701</v>
      </c>
      <c r="D1810" s="11" t="s">
        <v>50</v>
      </c>
      <c r="E1810" s="9">
        <v>3897565</v>
      </c>
      <c r="F1810" s="9">
        <v>2276743.9699999997</v>
      </c>
      <c r="G1810" s="10">
        <v>-2.4189999094232917E-3</v>
      </c>
      <c r="H1810" s="9">
        <v>0</v>
      </c>
      <c r="I1810" s="9">
        <v>2.4189999094232917E-3</v>
      </c>
      <c r="J1810" s="10">
        <v>2276743.9700000002</v>
      </c>
      <c r="K1810" s="10">
        <v>2276743.9700000002</v>
      </c>
      <c r="L1810" s="9">
        <v>2276743.9700000002</v>
      </c>
      <c r="M1810" s="8">
        <v>1.0000000000000002</v>
      </c>
      <c r="N1810" s="8">
        <v>1.0000000000000002</v>
      </c>
      <c r="O1810" s="10">
        <v>0</v>
      </c>
    </row>
    <row r="1811" spans="1:15" x14ac:dyDescent="0.25">
      <c r="A1811" s="6">
        <v>2019</v>
      </c>
      <c r="B1811" t="s">
        <v>127</v>
      </c>
      <c r="C1811" s="5">
        <v>33104</v>
      </c>
      <c r="D1811" s="11" t="s">
        <v>49</v>
      </c>
      <c r="E1811" s="9">
        <v>2223291</v>
      </c>
      <c r="F1811" s="9">
        <v>1563572.5</v>
      </c>
      <c r="G1811" s="10">
        <v>0</v>
      </c>
      <c r="H1811" s="9">
        <v>0</v>
      </c>
      <c r="I1811" s="9">
        <v>0</v>
      </c>
      <c r="J1811" s="10">
        <v>972811.91999999993</v>
      </c>
      <c r="K1811" s="10">
        <v>972811.91999999993</v>
      </c>
      <c r="L1811" s="9">
        <v>972811.91999999993</v>
      </c>
      <c r="M1811" s="8">
        <v>0.62217256954826206</v>
      </c>
      <c r="N1811" s="8">
        <v>0.62217256954826206</v>
      </c>
      <c r="O1811" s="10">
        <v>590760.58000000007</v>
      </c>
    </row>
    <row r="1812" spans="1:15" x14ac:dyDescent="0.25">
      <c r="A1812" s="6">
        <v>2019</v>
      </c>
      <c r="B1812" t="s">
        <v>127</v>
      </c>
      <c r="C1812" s="5">
        <v>33301</v>
      </c>
      <c r="D1812" s="11" t="s">
        <v>48</v>
      </c>
      <c r="E1812" s="9">
        <v>4620133</v>
      </c>
      <c r="F1812" s="9">
        <v>2126640</v>
      </c>
      <c r="G1812" s="10">
        <v>0</v>
      </c>
      <c r="H1812" s="9">
        <v>0</v>
      </c>
      <c r="I1812" s="9">
        <v>0</v>
      </c>
      <c r="J1812" s="10">
        <v>0</v>
      </c>
      <c r="K1812" s="10">
        <v>0</v>
      </c>
      <c r="L1812" s="9">
        <v>0</v>
      </c>
      <c r="M1812" s="8">
        <v>0</v>
      </c>
      <c r="N1812" s="8">
        <v>0</v>
      </c>
      <c r="O1812" s="10">
        <v>2126640</v>
      </c>
    </row>
    <row r="1813" spans="1:15" x14ac:dyDescent="0.25">
      <c r="A1813" s="6">
        <v>2019</v>
      </c>
      <c r="B1813" t="s">
        <v>127</v>
      </c>
      <c r="C1813" s="5">
        <v>33401</v>
      </c>
      <c r="D1813" s="11" t="s">
        <v>46</v>
      </c>
      <c r="E1813" s="9">
        <v>340766</v>
      </c>
      <c r="F1813" s="9">
        <v>688586</v>
      </c>
      <c r="G1813" s="10">
        <v>0</v>
      </c>
      <c r="H1813" s="9">
        <v>0</v>
      </c>
      <c r="I1813" s="9">
        <v>0</v>
      </c>
      <c r="J1813" s="10">
        <v>629932.19999999995</v>
      </c>
      <c r="K1813" s="10">
        <v>629932.19999999995</v>
      </c>
      <c r="L1813" s="9">
        <v>629932.19999999995</v>
      </c>
      <c r="M1813" s="8">
        <v>0.91481993534576644</v>
      </c>
      <c r="N1813" s="8">
        <v>0.91481993534576644</v>
      </c>
      <c r="O1813" s="10">
        <v>58653.800000000047</v>
      </c>
    </row>
    <row r="1814" spans="1:15" x14ac:dyDescent="0.25">
      <c r="A1814" s="6">
        <v>2019</v>
      </c>
      <c r="B1814" t="s">
        <v>127</v>
      </c>
      <c r="C1814" s="5">
        <v>33601</v>
      </c>
      <c r="D1814" s="11" t="s">
        <v>45</v>
      </c>
      <c r="E1814" s="9">
        <v>514700</v>
      </c>
      <c r="F1814" s="9">
        <v>378720.37</v>
      </c>
      <c r="G1814" s="10">
        <v>0</v>
      </c>
      <c r="H1814" s="9">
        <v>0</v>
      </c>
      <c r="I1814" s="9">
        <v>0</v>
      </c>
      <c r="J1814" s="10">
        <v>308095.06</v>
      </c>
      <c r="K1814" s="10">
        <v>308095.06</v>
      </c>
      <c r="L1814" s="9">
        <v>308095.06</v>
      </c>
      <c r="M1814" s="8">
        <v>0.81351594581511422</v>
      </c>
      <c r="N1814" s="8">
        <v>0.81351594581511422</v>
      </c>
      <c r="O1814" s="10">
        <v>70625.31</v>
      </c>
    </row>
    <row r="1815" spans="1:15" x14ac:dyDescent="0.25">
      <c r="A1815" s="6">
        <v>2019</v>
      </c>
      <c r="B1815" t="s">
        <v>127</v>
      </c>
      <c r="C1815" s="5">
        <v>33602</v>
      </c>
      <c r="D1815" s="11" t="s">
        <v>44</v>
      </c>
      <c r="E1815" s="9">
        <v>36338</v>
      </c>
      <c r="F1815" s="9">
        <v>735.65</v>
      </c>
      <c r="G1815" s="10">
        <v>0</v>
      </c>
      <c r="H1815" s="9">
        <v>0</v>
      </c>
      <c r="I1815" s="9">
        <v>0</v>
      </c>
      <c r="J1815" s="10">
        <v>0</v>
      </c>
      <c r="K1815" s="10">
        <v>0</v>
      </c>
      <c r="L1815" s="9">
        <v>0</v>
      </c>
      <c r="M1815" s="8">
        <v>0</v>
      </c>
      <c r="N1815" s="8">
        <v>0</v>
      </c>
      <c r="O1815" s="10">
        <v>735.65</v>
      </c>
    </row>
    <row r="1816" spans="1:15" ht="25.5" x14ac:dyDescent="0.25">
      <c r="A1816" s="6">
        <v>2019</v>
      </c>
      <c r="B1816" t="s">
        <v>127</v>
      </c>
      <c r="C1816" s="5">
        <v>33603</v>
      </c>
      <c r="D1816" s="11" t="s">
        <v>43</v>
      </c>
      <c r="E1816" s="9">
        <v>79743</v>
      </c>
      <c r="F1816" s="9">
        <v>18937</v>
      </c>
      <c r="G1816" s="10">
        <v>0</v>
      </c>
      <c r="H1816" s="9">
        <v>0</v>
      </c>
      <c r="I1816" s="9">
        <v>0</v>
      </c>
      <c r="J1816" s="10">
        <v>18937</v>
      </c>
      <c r="K1816" s="10">
        <v>18937</v>
      </c>
      <c r="L1816" s="9">
        <v>18937</v>
      </c>
      <c r="M1816" s="8">
        <v>1</v>
      </c>
      <c r="N1816" s="8">
        <v>1</v>
      </c>
      <c r="O1816" s="10">
        <v>0</v>
      </c>
    </row>
    <row r="1817" spans="1:15" ht="25.5" x14ac:dyDescent="0.25">
      <c r="A1817" s="6">
        <v>2019</v>
      </c>
      <c r="B1817" t="s">
        <v>127</v>
      </c>
      <c r="C1817" s="5">
        <v>33604</v>
      </c>
      <c r="D1817" s="11" t="s">
        <v>42</v>
      </c>
      <c r="E1817" s="9">
        <v>650576</v>
      </c>
      <c r="F1817" s="9">
        <v>1466053.42</v>
      </c>
      <c r="G1817" s="10">
        <v>0</v>
      </c>
      <c r="H1817" s="9">
        <v>0</v>
      </c>
      <c r="I1817" s="9">
        <v>0</v>
      </c>
      <c r="J1817" s="10">
        <v>1488982.3399999999</v>
      </c>
      <c r="K1817" s="10">
        <v>1488982.3399999999</v>
      </c>
      <c r="L1817" s="9">
        <v>1488982.3399999999</v>
      </c>
      <c r="M1817" s="8">
        <v>1.0156398939405631</v>
      </c>
      <c r="N1817" s="8">
        <v>1.0156398939405631</v>
      </c>
      <c r="O1817" s="10">
        <v>-22928.919999999925</v>
      </c>
    </row>
    <row r="1818" spans="1:15" ht="25.5" x14ac:dyDescent="0.25">
      <c r="A1818" s="6">
        <v>2019</v>
      </c>
      <c r="B1818" t="s">
        <v>127</v>
      </c>
      <c r="C1818" s="5">
        <v>33605</v>
      </c>
      <c r="D1818" s="11" t="s">
        <v>41</v>
      </c>
      <c r="E1818" s="9">
        <v>1451538</v>
      </c>
      <c r="F1818" s="9">
        <v>1451538</v>
      </c>
      <c r="G1818" s="10">
        <v>0</v>
      </c>
      <c r="H1818" s="9">
        <v>0</v>
      </c>
      <c r="I1818" s="9">
        <v>0</v>
      </c>
      <c r="J1818" s="10">
        <v>556362.51000000013</v>
      </c>
      <c r="K1818" s="10">
        <v>556362.51000000013</v>
      </c>
      <c r="L1818" s="9">
        <v>556362.51000000013</v>
      </c>
      <c r="M1818" s="8">
        <v>0.38329172918655946</v>
      </c>
      <c r="N1818" s="8">
        <v>0.38329172918655946</v>
      </c>
      <c r="O1818" s="10">
        <v>895175.48999999987</v>
      </c>
    </row>
    <row r="1819" spans="1:15" x14ac:dyDescent="0.25">
      <c r="A1819" s="6">
        <v>2019</v>
      </c>
      <c r="B1819" t="s">
        <v>127</v>
      </c>
      <c r="C1819" s="5">
        <v>33801</v>
      </c>
      <c r="D1819" s="11" t="s">
        <v>40</v>
      </c>
      <c r="E1819" s="9">
        <v>3660084</v>
      </c>
      <c r="F1819" s="9">
        <v>3530201.07</v>
      </c>
      <c r="G1819" s="10">
        <v>0</v>
      </c>
      <c r="H1819" s="9">
        <v>0</v>
      </c>
      <c r="I1819" s="9">
        <v>0</v>
      </c>
      <c r="J1819" s="10">
        <v>3246051.1999999997</v>
      </c>
      <c r="K1819" s="10">
        <v>3246051.1999999997</v>
      </c>
      <c r="L1819" s="9">
        <v>3246051.1999999997</v>
      </c>
      <c r="M1819" s="8">
        <v>0.91950887092105493</v>
      </c>
      <c r="N1819" s="8">
        <v>0.91950887092105493</v>
      </c>
      <c r="O1819" s="10">
        <v>284149.87000000011</v>
      </c>
    </row>
    <row r="1820" spans="1:15" x14ac:dyDescent="0.25">
      <c r="A1820" s="6">
        <v>2019</v>
      </c>
      <c r="B1820" t="s">
        <v>127</v>
      </c>
      <c r="C1820" s="5">
        <v>33901</v>
      </c>
      <c r="D1820" s="11" t="s">
        <v>39</v>
      </c>
      <c r="E1820" s="9">
        <v>13565552</v>
      </c>
      <c r="F1820" s="9">
        <v>8732498</v>
      </c>
      <c r="G1820" s="10">
        <v>0</v>
      </c>
      <c r="H1820" s="9">
        <v>0</v>
      </c>
      <c r="I1820" s="9">
        <v>0</v>
      </c>
      <c r="J1820" s="10">
        <v>12247296.039999992</v>
      </c>
      <c r="K1820" s="10">
        <v>12247296.039999992</v>
      </c>
      <c r="L1820" s="9">
        <v>12247296.039999992</v>
      </c>
      <c r="M1820" s="8">
        <v>1.4024962891488773</v>
      </c>
      <c r="N1820" s="8">
        <v>1.4024962891488773</v>
      </c>
      <c r="O1820" s="10">
        <v>-3514798.0399999917</v>
      </c>
    </row>
    <row r="1821" spans="1:15" x14ac:dyDescent="0.25">
      <c r="A1821" s="6">
        <v>2019</v>
      </c>
      <c r="B1821" t="s">
        <v>127</v>
      </c>
      <c r="C1821" s="5">
        <v>33903</v>
      </c>
      <c r="D1821" s="11" t="s">
        <v>38</v>
      </c>
      <c r="E1821" s="9">
        <v>1672620</v>
      </c>
      <c r="F1821" s="9">
        <v>7553417.6299999999</v>
      </c>
      <c r="G1821" s="10">
        <v>1.9999999378370603E-3</v>
      </c>
      <c r="H1821" s="9">
        <v>0</v>
      </c>
      <c r="I1821" s="9">
        <v>2.3999999975785613E-3</v>
      </c>
      <c r="J1821" s="10">
        <v>7995622.1480000205</v>
      </c>
      <c r="K1821" s="10">
        <v>7995622.1524000205</v>
      </c>
      <c r="L1821" s="9">
        <v>7995622.1480000205</v>
      </c>
      <c r="M1821" s="8">
        <v>1.0585436346910981</v>
      </c>
      <c r="N1821" s="8">
        <v>1.0585436341085803</v>
      </c>
      <c r="O1821" s="10">
        <v>-442204.52240002062</v>
      </c>
    </row>
    <row r="1822" spans="1:15" x14ac:dyDescent="0.25">
      <c r="A1822" s="6">
        <v>2019</v>
      </c>
      <c r="B1822" t="s">
        <v>127</v>
      </c>
      <c r="C1822" s="5">
        <v>34101</v>
      </c>
      <c r="D1822" s="11" t="s">
        <v>37</v>
      </c>
      <c r="E1822" s="9">
        <v>302820</v>
      </c>
      <c r="F1822" s="9">
        <v>105820.32</v>
      </c>
      <c r="G1822" s="10">
        <v>0</v>
      </c>
      <c r="H1822" s="9">
        <v>0</v>
      </c>
      <c r="I1822" s="9">
        <v>0</v>
      </c>
      <c r="J1822" s="10">
        <v>105517.93000000001</v>
      </c>
      <c r="K1822" s="10">
        <v>105517.93000000001</v>
      </c>
      <c r="L1822" s="9">
        <v>105517.93000000001</v>
      </c>
      <c r="M1822" s="8">
        <v>0.99714242028374134</v>
      </c>
      <c r="N1822" s="8">
        <v>0.99714242028374134</v>
      </c>
      <c r="O1822" s="10">
        <v>302.38999999999942</v>
      </c>
    </row>
    <row r="1823" spans="1:15" x14ac:dyDescent="0.25">
      <c r="A1823" s="6">
        <v>2019</v>
      </c>
      <c r="B1823" t="s">
        <v>127</v>
      </c>
      <c r="C1823" s="5">
        <v>34401</v>
      </c>
      <c r="D1823" s="11" t="s">
        <v>36</v>
      </c>
      <c r="E1823" s="9">
        <v>80752</v>
      </c>
      <c r="F1823" s="9">
        <v>0</v>
      </c>
      <c r="G1823" s="10">
        <v>0</v>
      </c>
      <c r="H1823" s="9">
        <v>0</v>
      </c>
      <c r="I1823" s="9">
        <v>0</v>
      </c>
      <c r="J1823" s="10">
        <v>0</v>
      </c>
      <c r="K1823" s="10">
        <v>0</v>
      </c>
      <c r="L1823" s="9">
        <v>0</v>
      </c>
      <c r="M1823" s="8">
        <v>0</v>
      </c>
      <c r="N1823" s="8">
        <v>0</v>
      </c>
      <c r="O1823" s="10">
        <v>0</v>
      </c>
    </row>
    <row r="1824" spans="1:15" x14ac:dyDescent="0.25">
      <c r="A1824" s="6">
        <v>2019</v>
      </c>
      <c r="B1824" t="s">
        <v>127</v>
      </c>
      <c r="C1824" s="5">
        <v>34501</v>
      </c>
      <c r="D1824" s="11" t="s">
        <v>35</v>
      </c>
      <c r="E1824" s="9">
        <v>504700</v>
      </c>
      <c r="F1824" s="9">
        <v>409727.6</v>
      </c>
      <c r="G1824" s="10">
        <v>0</v>
      </c>
      <c r="H1824" s="9">
        <v>0</v>
      </c>
      <c r="I1824" s="9">
        <v>0</v>
      </c>
      <c r="J1824" s="10">
        <v>409727.57999999996</v>
      </c>
      <c r="K1824" s="10">
        <v>409727.57999999996</v>
      </c>
      <c r="L1824" s="9">
        <v>409727.57999999996</v>
      </c>
      <c r="M1824" s="8">
        <v>0.99999995118708129</v>
      </c>
      <c r="N1824" s="8">
        <v>0.99999995118708129</v>
      </c>
      <c r="O1824" s="10">
        <v>2.0000000018626451E-2</v>
      </c>
    </row>
    <row r="1825" spans="1:15" x14ac:dyDescent="0.25">
      <c r="A1825" s="6">
        <v>2019</v>
      </c>
      <c r="B1825" t="s">
        <v>127</v>
      </c>
      <c r="C1825" s="5">
        <v>34601</v>
      </c>
      <c r="D1825" s="11" t="s">
        <v>34</v>
      </c>
      <c r="E1825" s="9">
        <v>1514</v>
      </c>
      <c r="F1825" s="9">
        <v>0</v>
      </c>
      <c r="G1825" s="10">
        <v>0</v>
      </c>
      <c r="H1825" s="9">
        <v>0</v>
      </c>
      <c r="I1825" s="9">
        <v>0</v>
      </c>
      <c r="J1825" s="10">
        <v>0</v>
      </c>
      <c r="K1825" s="10">
        <v>0</v>
      </c>
      <c r="L1825" s="9">
        <v>0</v>
      </c>
      <c r="M1825" s="8">
        <v>0</v>
      </c>
      <c r="N1825" s="8">
        <v>0</v>
      </c>
      <c r="O1825" s="10">
        <v>0</v>
      </c>
    </row>
    <row r="1826" spans="1:15" x14ac:dyDescent="0.25">
      <c r="A1826" s="6">
        <v>2019</v>
      </c>
      <c r="B1826" t="s">
        <v>127</v>
      </c>
      <c r="C1826" s="5">
        <v>34701</v>
      </c>
      <c r="D1826" s="11" t="s">
        <v>33</v>
      </c>
      <c r="E1826" s="9">
        <v>201880</v>
      </c>
      <c r="F1826" s="9">
        <v>57870.82</v>
      </c>
      <c r="G1826" s="10">
        <v>0</v>
      </c>
      <c r="H1826" s="9">
        <v>0</v>
      </c>
      <c r="I1826" s="9">
        <v>0</v>
      </c>
      <c r="J1826" s="10">
        <v>58173.229999999996</v>
      </c>
      <c r="K1826" s="10">
        <v>58173.229999999996</v>
      </c>
      <c r="L1826" s="9">
        <v>58173.229999999996</v>
      </c>
      <c r="M1826" s="8">
        <v>1.0052256041991456</v>
      </c>
      <c r="N1826" s="8">
        <v>1.0052256041991456</v>
      </c>
      <c r="O1826" s="10">
        <v>-302.40999999999622</v>
      </c>
    </row>
    <row r="1827" spans="1:15" x14ac:dyDescent="0.25">
      <c r="A1827" s="6">
        <v>2019</v>
      </c>
      <c r="B1827" t="s">
        <v>127</v>
      </c>
      <c r="C1827" s="5">
        <v>35101</v>
      </c>
      <c r="D1827" s="11" t="s">
        <v>32</v>
      </c>
      <c r="E1827" s="9">
        <v>79743</v>
      </c>
      <c r="F1827" s="9">
        <v>79743</v>
      </c>
      <c r="G1827" s="10">
        <v>0</v>
      </c>
      <c r="H1827" s="9">
        <v>0</v>
      </c>
      <c r="I1827" s="9">
        <v>0</v>
      </c>
      <c r="J1827" s="10">
        <v>511267.1</v>
      </c>
      <c r="K1827" s="10">
        <v>511267.1</v>
      </c>
      <c r="L1827" s="9">
        <v>511267.1</v>
      </c>
      <c r="M1827" s="8">
        <v>6.4114354865003822</v>
      </c>
      <c r="N1827" s="8">
        <v>6.4114354865003822</v>
      </c>
      <c r="O1827" s="10">
        <v>-431524.1</v>
      </c>
    </row>
    <row r="1828" spans="1:15" x14ac:dyDescent="0.25">
      <c r="A1828" s="6">
        <v>2019</v>
      </c>
      <c r="B1828" t="s">
        <v>127</v>
      </c>
      <c r="C1828" s="5">
        <v>35201</v>
      </c>
      <c r="D1828" s="11" t="s">
        <v>31</v>
      </c>
      <c r="E1828" s="9">
        <v>605640</v>
      </c>
      <c r="F1828" s="9">
        <v>535640</v>
      </c>
      <c r="G1828" s="10">
        <v>0</v>
      </c>
      <c r="H1828" s="9">
        <v>0</v>
      </c>
      <c r="I1828" s="9">
        <v>0</v>
      </c>
      <c r="J1828" s="10">
        <v>414762.19000000006</v>
      </c>
      <c r="K1828" s="10">
        <v>414762.19000000006</v>
      </c>
      <c r="L1828" s="9">
        <v>414762.19000000006</v>
      </c>
      <c r="M1828" s="8">
        <v>0.77433012844447779</v>
      </c>
      <c r="N1828" s="8">
        <v>0.77433012844447779</v>
      </c>
      <c r="O1828" s="10">
        <v>120877.80999999994</v>
      </c>
    </row>
    <row r="1829" spans="1:15" x14ac:dyDescent="0.25">
      <c r="A1829" s="6">
        <v>2019</v>
      </c>
      <c r="B1829" t="s">
        <v>127</v>
      </c>
      <c r="C1829" s="5">
        <v>35301</v>
      </c>
      <c r="D1829" s="11" t="s">
        <v>30</v>
      </c>
      <c r="E1829" s="9">
        <v>850269</v>
      </c>
      <c r="F1829" s="9">
        <v>360312.36</v>
      </c>
      <c r="G1829" s="10">
        <v>0</v>
      </c>
      <c r="H1829" s="9">
        <v>0</v>
      </c>
      <c r="I1829" s="9">
        <v>0</v>
      </c>
      <c r="J1829" s="10">
        <v>307265.78000000003</v>
      </c>
      <c r="K1829" s="10">
        <v>307265.78000000003</v>
      </c>
      <c r="L1829" s="9">
        <v>307265.78000000003</v>
      </c>
      <c r="M1829" s="8">
        <v>0.85277613013331</v>
      </c>
      <c r="N1829" s="8">
        <v>0.85277613013331</v>
      </c>
      <c r="O1829" s="10">
        <v>53046.579999999958</v>
      </c>
    </row>
    <row r="1830" spans="1:15" x14ac:dyDescent="0.25">
      <c r="A1830" s="6">
        <v>2019</v>
      </c>
      <c r="B1830" t="s">
        <v>127</v>
      </c>
      <c r="C1830" s="5">
        <v>35501</v>
      </c>
      <c r="D1830" s="11" t="s">
        <v>29</v>
      </c>
      <c r="E1830" s="9">
        <v>131222</v>
      </c>
      <c r="F1830" s="9">
        <v>72200</v>
      </c>
      <c r="G1830" s="10">
        <v>0</v>
      </c>
      <c r="H1830" s="9">
        <v>0</v>
      </c>
      <c r="I1830" s="9">
        <v>0</v>
      </c>
      <c r="J1830" s="10">
        <v>61913.619999999995</v>
      </c>
      <c r="K1830" s="10">
        <v>61913.619999999995</v>
      </c>
      <c r="L1830" s="9">
        <v>61913.619999999995</v>
      </c>
      <c r="M1830" s="8">
        <v>0.85752936288088633</v>
      </c>
      <c r="N1830" s="8">
        <v>0.85752936288088633</v>
      </c>
      <c r="O1830" s="10">
        <v>10286.380000000005</v>
      </c>
    </row>
    <row r="1831" spans="1:15" x14ac:dyDescent="0.25">
      <c r="A1831" s="6">
        <v>2019</v>
      </c>
      <c r="B1831" t="s">
        <v>127</v>
      </c>
      <c r="C1831" s="5">
        <v>35701</v>
      </c>
      <c r="D1831" s="11" t="s">
        <v>28</v>
      </c>
      <c r="E1831" s="9">
        <v>782285</v>
      </c>
      <c r="F1831" s="9">
        <v>285300.71000000002</v>
      </c>
      <c r="G1831" s="10">
        <v>0</v>
      </c>
      <c r="H1831" s="9">
        <v>0</v>
      </c>
      <c r="I1831" s="9">
        <v>0</v>
      </c>
      <c r="J1831" s="10">
        <v>280178</v>
      </c>
      <c r="K1831" s="10">
        <v>280178</v>
      </c>
      <c r="L1831" s="9">
        <v>280178</v>
      </c>
      <c r="M1831" s="8">
        <v>0.98204452417941746</v>
      </c>
      <c r="N1831" s="8">
        <v>0.98204452417941746</v>
      </c>
      <c r="O1831" s="10">
        <v>5122.710000000021</v>
      </c>
    </row>
    <row r="1832" spans="1:15" x14ac:dyDescent="0.25">
      <c r="A1832" s="6">
        <v>2019</v>
      </c>
      <c r="B1832" t="s">
        <v>127</v>
      </c>
      <c r="C1832" s="5">
        <v>35801</v>
      </c>
      <c r="D1832" s="11" t="s">
        <v>27</v>
      </c>
      <c r="E1832" s="9">
        <v>3903736</v>
      </c>
      <c r="F1832" s="9">
        <v>4512357.84</v>
      </c>
      <c r="G1832" s="10">
        <v>0</v>
      </c>
      <c r="H1832" s="9">
        <v>0</v>
      </c>
      <c r="I1832" s="9">
        <v>0</v>
      </c>
      <c r="J1832" s="10">
        <v>4510323.3</v>
      </c>
      <c r="K1832" s="10">
        <v>4510323.3</v>
      </c>
      <c r="L1832" s="9">
        <v>4510323.3</v>
      </c>
      <c r="M1832" s="8">
        <v>0.99954911820557213</v>
      </c>
      <c r="N1832" s="8">
        <v>0.99954911820557213</v>
      </c>
      <c r="O1832" s="10">
        <v>2034.5400000000373</v>
      </c>
    </row>
    <row r="1833" spans="1:15" x14ac:dyDescent="0.25">
      <c r="A1833" s="6">
        <v>2019</v>
      </c>
      <c r="B1833" t="s">
        <v>127</v>
      </c>
      <c r="C1833" s="5">
        <v>35901</v>
      </c>
      <c r="D1833" s="11" t="s">
        <v>26</v>
      </c>
      <c r="E1833" s="9">
        <v>403760</v>
      </c>
      <c r="F1833" s="9">
        <v>272765.14</v>
      </c>
      <c r="G1833" s="10">
        <v>0</v>
      </c>
      <c r="H1833" s="9">
        <v>0</v>
      </c>
      <c r="I1833" s="9">
        <v>0</v>
      </c>
      <c r="J1833" s="10">
        <v>32609.06</v>
      </c>
      <c r="K1833" s="10">
        <v>32609.06</v>
      </c>
      <c r="L1833" s="9">
        <v>32609.06</v>
      </c>
      <c r="M1833" s="8">
        <v>0.11954995422068963</v>
      </c>
      <c r="N1833" s="8">
        <v>0.11954995422068963</v>
      </c>
      <c r="O1833" s="10">
        <v>240156.08000000002</v>
      </c>
    </row>
    <row r="1834" spans="1:15" x14ac:dyDescent="0.25">
      <c r="A1834" s="6">
        <v>2019</v>
      </c>
      <c r="B1834" t="s">
        <v>127</v>
      </c>
      <c r="C1834" s="5">
        <v>37101</v>
      </c>
      <c r="D1834" s="11" t="s">
        <v>24</v>
      </c>
      <c r="E1834" s="9">
        <v>302820</v>
      </c>
      <c r="F1834" s="9">
        <v>88251.23000000001</v>
      </c>
      <c r="G1834" s="10">
        <v>0</v>
      </c>
      <c r="H1834" s="9">
        <v>0</v>
      </c>
      <c r="I1834" s="9">
        <v>0</v>
      </c>
      <c r="J1834" s="10">
        <v>88251.23</v>
      </c>
      <c r="K1834" s="10">
        <v>88251.23</v>
      </c>
      <c r="L1834" s="9">
        <v>88251.23</v>
      </c>
      <c r="M1834" s="8">
        <v>0.99999999999999989</v>
      </c>
      <c r="N1834" s="8">
        <v>0.99999999999999989</v>
      </c>
      <c r="O1834" s="10">
        <v>0</v>
      </c>
    </row>
    <row r="1835" spans="1:15" ht="25.5" x14ac:dyDescent="0.25">
      <c r="A1835" s="6">
        <v>2019</v>
      </c>
      <c r="B1835" t="s">
        <v>127</v>
      </c>
      <c r="C1835" s="5">
        <v>37104</v>
      </c>
      <c r="D1835" s="11" t="s">
        <v>23</v>
      </c>
      <c r="E1835" s="9">
        <v>171410</v>
      </c>
      <c r="F1835" s="9">
        <v>78166.19</v>
      </c>
      <c r="G1835" s="10">
        <v>0</v>
      </c>
      <c r="H1835" s="9">
        <v>0</v>
      </c>
      <c r="I1835" s="9">
        <v>0</v>
      </c>
      <c r="J1835" s="10">
        <v>58166.19</v>
      </c>
      <c r="K1835" s="10">
        <v>58166.19</v>
      </c>
      <c r="L1835" s="9">
        <v>58166.19</v>
      </c>
      <c r="M1835" s="8">
        <v>0.74413490026826179</v>
      </c>
      <c r="N1835" s="8">
        <v>0.74413490026826179</v>
      </c>
      <c r="O1835" s="10">
        <v>20000</v>
      </c>
    </row>
    <row r="1836" spans="1:15" ht="25.5" x14ac:dyDescent="0.25">
      <c r="A1836" s="6">
        <v>2019</v>
      </c>
      <c r="B1836" t="s">
        <v>127</v>
      </c>
      <c r="C1836" s="5">
        <v>37106</v>
      </c>
      <c r="D1836" s="11" t="s">
        <v>22</v>
      </c>
      <c r="E1836" s="9">
        <v>683016</v>
      </c>
      <c r="F1836" s="9">
        <v>415904.08</v>
      </c>
      <c r="G1836" s="10">
        <v>0</v>
      </c>
      <c r="H1836" s="9">
        <v>0</v>
      </c>
      <c r="I1836" s="9">
        <v>0</v>
      </c>
      <c r="J1836" s="10">
        <v>215904.08000000002</v>
      </c>
      <c r="K1836" s="10">
        <v>215904.08000000002</v>
      </c>
      <c r="L1836" s="9">
        <v>215904.08000000002</v>
      </c>
      <c r="M1836" s="8">
        <v>0.51911988937449238</v>
      </c>
      <c r="N1836" s="8">
        <v>0.51911988937449238</v>
      </c>
      <c r="O1836" s="10">
        <v>200000</v>
      </c>
    </row>
    <row r="1837" spans="1:15" x14ac:dyDescent="0.25">
      <c r="A1837" s="6">
        <v>2019</v>
      </c>
      <c r="B1837" t="s">
        <v>127</v>
      </c>
      <c r="C1837" s="5">
        <v>37201</v>
      </c>
      <c r="D1837" s="11" t="s">
        <v>21</v>
      </c>
      <c r="E1837" s="9">
        <v>117072</v>
      </c>
      <c r="F1837" s="9">
        <v>17807.409999999996</v>
      </c>
      <c r="G1837" s="10">
        <v>0</v>
      </c>
      <c r="H1837" s="9">
        <v>0</v>
      </c>
      <c r="I1837" s="9">
        <v>0</v>
      </c>
      <c r="J1837" s="10">
        <v>15807.41</v>
      </c>
      <c r="K1837" s="10">
        <v>15807.41</v>
      </c>
      <c r="L1837" s="9">
        <v>15807.41</v>
      </c>
      <c r="M1837" s="8">
        <v>0.88768720437166349</v>
      </c>
      <c r="N1837" s="8">
        <v>0.88768720437166349</v>
      </c>
      <c r="O1837" s="10">
        <v>1999.9999999999964</v>
      </c>
    </row>
    <row r="1838" spans="1:15" ht="25.5" x14ac:dyDescent="0.25">
      <c r="A1838" s="6">
        <v>2019</v>
      </c>
      <c r="B1838" t="s">
        <v>127</v>
      </c>
      <c r="C1838" s="5">
        <v>37204</v>
      </c>
      <c r="D1838" s="11" t="s">
        <v>20</v>
      </c>
      <c r="E1838" s="9">
        <v>17765</v>
      </c>
      <c r="F1838" s="9">
        <v>0</v>
      </c>
      <c r="G1838" s="10">
        <v>0</v>
      </c>
      <c r="H1838" s="9">
        <v>0</v>
      </c>
      <c r="I1838" s="9">
        <v>0</v>
      </c>
      <c r="J1838" s="10">
        <v>0</v>
      </c>
      <c r="K1838" s="10">
        <v>0</v>
      </c>
      <c r="L1838" s="9">
        <v>0</v>
      </c>
      <c r="M1838" s="8">
        <v>0</v>
      </c>
      <c r="N1838" s="8">
        <v>0</v>
      </c>
      <c r="O1838" s="10">
        <v>0</v>
      </c>
    </row>
    <row r="1839" spans="1:15" x14ac:dyDescent="0.25">
      <c r="A1839" s="6">
        <v>2019</v>
      </c>
      <c r="B1839" t="s">
        <v>127</v>
      </c>
      <c r="C1839" s="5">
        <v>37501</v>
      </c>
      <c r="D1839" s="11" t="s">
        <v>19</v>
      </c>
      <c r="E1839" s="9">
        <v>166551</v>
      </c>
      <c r="F1839" s="9">
        <v>102756.37</v>
      </c>
      <c r="G1839" s="10">
        <v>0</v>
      </c>
      <c r="H1839" s="9">
        <v>0</v>
      </c>
      <c r="I1839" s="9">
        <v>0</v>
      </c>
      <c r="J1839" s="10">
        <v>102756.36999999998</v>
      </c>
      <c r="K1839" s="10">
        <v>102756.36999999998</v>
      </c>
      <c r="L1839" s="9">
        <v>102756.36999999998</v>
      </c>
      <c r="M1839" s="8">
        <v>0.99999999999999989</v>
      </c>
      <c r="N1839" s="8">
        <v>0.99999999999999989</v>
      </c>
      <c r="O1839" s="10">
        <v>0</v>
      </c>
    </row>
    <row r="1840" spans="1:15" x14ac:dyDescent="0.25">
      <c r="A1840" s="6">
        <v>2019</v>
      </c>
      <c r="B1840" t="s">
        <v>127</v>
      </c>
      <c r="C1840" s="5">
        <v>37504</v>
      </c>
      <c r="D1840" s="11" t="s">
        <v>18</v>
      </c>
      <c r="E1840" s="9">
        <v>131222</v>
      </c>
      <c r="F1840" s="9">
        <v>35048.180000000008</v>
      </c>
      <c r="G1840" s="10">
        <v>0</v>
      </c>
      <c r="H1840" s="9">
        <v>0</v>
      </c>
      <c r="I1840" s="9">
        <v>0</v>
      </c>
      <c r="J1840" s="10">
        <v>35048.18</v>
      </c>
      <c r="K1840" s="10">
        <v>35048.18</v>
      </c>
      <c r="L1840" s="9">
        <v>35048.18</v>
      </c>
      <c r="M1840" s="8">
        <v>0.99999999999999978</v>
      </c>
      <c r="N1840" s="8">
        <v>0.99999999999999978</v>
      </c>
      <c r="O1840" s="10">
        <v>0</v>
      </c>
    </row>
    <row r="1841" spans="1:15" ht="25.5" x14ac:dyDescent="0.25">
      <c r="A1841" s="6">
        <v>2019</v>
      </c>
      <c r="B1841" t="s">
        <v>127</v>
      </c>
      <c r="C1841" s="5">
        <v>37602</v>
      </c>
      <c r="D1841" s="11" t="s">
        <v>17</v>
      </c>
      <c r="E1841" s="9">
        <v>637612</v>
      </c>
      <c r="F1841" s="9">
        <v>331675.39</v>
      </c>
      <c r="G1841" s="10">
        <v>0</v>
      </c>
      <c r="H1841" s="9">
        <v>0</v>
      </c>
      <c r="I1841" s="9">
        <v>0</v>
      </c>
      <c r="J1841" s="10">
        <v>231675.39</v>
      </c>
      <c r="K1841" s="10">
        <v>231675.39</v>
      </c>
      <c r="L1841" s="9">
        <v>231675.39</v>
      </c>
      <c r="M1841" s="8">
        <v>0.69850039220576476</v>
      </c>
      <c r="N1841" s="8">
        <v>0.69850039220576476</v>
      </c>
      <c r="O1841" s="10">
        <v>100000</v>
      </c>
    </row>
    <row r="1842" spans="1:15" x14ac:dyDescent="0.25">
      <c r="A1842" s="6">
        <v>2019</v>
      </c>
      <c r="B1842" t="s">
        <v>127</v>
      </c>
      <c r="C1842" s="5">
        <v>38301</v>
      </c>
      <c r="D1842" s="11" t="s">
        <v>16</v>
      </c>
      <c r="E1842" s="9">
        <v>325531</v>
      </c>
      <c r="F1842" s="9">
        <v>58066.87</v>
      </c>
      <c r="G1842" s="10">
        <v>0</v>
      </c>
      <c r="H1842" s="9">
        <v>0</v>
      </c>
      <c r="I1842" s="9">
        <v>0</v>
      </c>
      <c r="J1842" s="10">
        <v>49066.87</v>
      </c>
      <c r="K1842" s="10">
        <v>49066.87</v>
      </c>
      <c r="L1842" s="9">
        <v>49066.87</v>
      </c>
      <c r="M1842" s="8">
        <v>0.84500628327306082</v>
      </c>
      <c r="N1842" s="8">
        <v>0.84500628327306082</v>
      </c>
      <c r="O1842" s="10">
        <v>9000</v>
      </c>
    </row>
    <row r="1843" spans="1:15" x14ac:dyDescent="0.25">
      <c r="A1843" s="6">
        <v>2019</v>
      </c>
      <c r="B1843" t="s">
        <v>127</v>
      </c>
      <c r="C1843" s="5">
        <v>38401</v>
      </c>
      <c r="D1843" s="11" t="s">
        <v>15</v>
      </c>
      <c r="E1843" s="9">
        <v>680072</v>
      </c>
      <c r="F1843" s="9">
        <v>339787.31</v>
      </c>
      <c r="G1843" s="10">
        <v>0</v>
      </c>
      <c r="H1843" s="9">
        <v>0</v>
      </c>
      <c r="I1843" s="9">
        <v>0</v>
      </c>
      <c r="J1843" s="10">
        <v>348787.31</v>
      </c>
      <c r="K1843" s="10">
        <v>348787.31</v>
      </c>
      <c r="L1843" s="9">
        <v>348787.31</v>
      </c>
      <c r="M1843" s="8">
        <v>1.0264871575103849</v>
      </c>
      <c r="N1843" s="8">
        <v>1.0264871575103849</v>
      </c>
      <c r="O1843" s="10">
        <v>-9000</v>
      </c>
    </row>
    <row r="1844" spans="1:15" x14ac:dyDescent="0.25">
      <c r="A1844" s="6">
        <v>2019</v>
      </c>
      <c r="B1844" t="s">
        <v>127</v>
      </c>
      <c r="C1844" s="5">
        <v>38501</v>
      </c>
      <c r="D1844" s="11" t="s">
        <v>14</v>
      </c>
      <c r="E1844" s="9">
        <v>50470</v>
      </c>
      <c r="F1844" s="9">
        <v>-5.6843418860808015E-13</v>
      </c>
      <c r="G1844" s="10">
        <v>0</v>
      </c>
      <c r="H1844" s="9">
        <v>0</v>
      </c>
      <c r="I1844" s="9">
        <v>0</v>
      </c>
      <c r="J1844" s="10">
        <v>0</v>
      </c>
      <c r="K1844" s="10">
        <v>0</v>
      </c>
      <c r="L1844" s="9">
        <v>0</v>
      </c>
      <c r="M1844" s="8">
        <v>0</v>
      </c>
      <c r="N1844" s="8">
        <v>0</v>
      </c>
      <c r="O1844" s="10">
        <v>-5.6843418860808015E-13</v>
      </c>
    </row>
    <row r="1845" spans="1:15" x14ac:dyDescent="0.25">
      <c r="A1845" s="6">
        <v>2019</v>
      </c>
      <c r="B1845" t="s">
        <v>127</v>
      </c>
      <c r="C1845" s="5">
        <v>39202</v>
      </c>
      <c r="D1845" s="11" t="s">
        <v>13</v>
      </c>
      <c r="E1845" s="9">
        <v>310030</v>
      </c>
      <c r="F1845" s="9">
        <v>15657.8</v>
      </c>
      <c r="G1845" s="10">
        <v>0</v>
      </c>
      <c r="H1845" s="9">
        <v>0</v>
      </c>
      <c r="I1845" s="9">
        <v>0</v>
      </c>
      <c r="J1845" s="10">
        <v>15657.8</v>
      </c>
      <c r="K1845" s="10">
        <v>15657.8</v>
      </c>
      <c r="L1845" s="9">
        <v>15657.8</v>
      </c>
      <c r="M1845" s="8">
        <v>1</v>
      </c>
      <c r="N1845" s="8">
        <v>1</v>
      </c>
      <c r="O1845" s="10">
        <v>0</v>
      </c>
    </row>
    <row r="1846" spans="1:15" x14ac:dyDescent="0.25">
      <c r="A1846" s="6">
        <v>2019</v>
      </c>
      <c r="B1846" t="s">
        <v>127</v>
      </c>
      <c r="C1846" s="5">
        <v>39801</v>
      </c>
      <c r="D1846" s="11" t="s">
        <v>11</v>
      </c>
      <c r="E1846" s="9">
        <v>2847950</v>
      </c>
      <c r="F1846" s="9">
        <v>2827315</v>
      </c>
      <c r="G1846" s="10">
        <v>0</v>
      </c>
      <c r="H1846" s="9">
        <v>0</v>
      </c>
      <c r="I1846" s="9">
        <v>0</v>
      </c>
      <c r="J1846" s="10">
        <v>2827315</v>
      </c>
      <c r="K1846" s="10">
        <v>2827315</v>
      </c>
      <c r="L1846" s="9">
        <v>2827315</v>
      </c>
      <c r="M1846" s="8">
        <v>1</v>
      </c>
      <c r="N1846" s="8">
        <v>1</v>
      </c>
      <c r="O1846" s="10">
        <v>0</v>
      </c>
    </row>
    <row r="1847" spans="1:15" x14ac:dyDescent="0.25">
      <c r="A1847" s="6">
        <v>2019</v>
      </c>
      <c r="B1847" t="s">
        <v>127</v>
      </c>
      <c r="C1847" s="5">
        <v>43901</v>
      </c>
      <c r="D1847" s="11" t="s">
        <v>10</v>
      </c>
      <c r="E1847" s="9">
        <v>3590472</v>
      </c>
      <c r="F1847" s="9">
        <v>3588545.41</v>
      </c>
      <c r="G1847" s="10">
        <v>-3.6787241697311401E-8</v>
      </c>
      <c r="H1847" s="9">
        <v>0</v>
      </c>
      <c r="I1847" s="9">
        <v>0</v>
      </c>
      <c r="J1847" s="10">
        <v>3588545.4100000518</v>
      </c>
      <c r="K1847" s="10">
        <v>3588545.4100000151</v>
      </c>
      <c r="L1847" s="9">
        <v>3588545.4100000518</v>
      </c>
      <c r="M1847" s="8">
        <v>1.0000000000000042</v>
      </c>
      <c r="N1847" s="8">
        <v>1.0000000000000144</v>
      </c>
      <c r="O1847" s="10">
        <v>-1.4901161193847656E-8</v>
      </c>
    </row>
    <row r="1848" spans="1:15" x14ac:dyDescent="0.25">
      <c r="A1848" s="6">
        <v>2019</v>
      </c>
      <c r="B1848" t="s">
        <v>127</v>
      </c>
      <c r="C1848" s="5">
        <v>44102</v>
      </c>
      <c r="D1848" s="11" t="s">
        <v>9</v>
      </c>
      <c r="E1848" s="9">
        <v>1688990</v>
      </c>
      <c r="F1848" s="9">
        <v>1215036.28</v>
      </c>
      <c r="G1848" s="10">
        <v>-1.8917489796876907E-10</v>
      </c>
      <c r="H1848" s="9">
        <v>0</v>
      </c>
      <c r="I1848" s="9">
        <v>0</v>
      </c>
      <c r="J1848" s="10">
        <v>1215036.2799999996</v>
      </c>
      <c r="K1848" s="10">
        <v>1215036.2799999993</v>
      </c>
      <c r="L1848" s="9">
        <v>1215036.2799999996</v>
      </c>
      <c r="M1848" s="8">
        <v>0.99999999999999944</v>
      </c>
      <c r="N1848" s="8">
        <v>0.99999999999999967</v>
      </c>
      <c r="O1848" s="10">
        <v>0</v>
      </c>
    </row>
    <row r="1849" spans="1:15" x14ac:dyDescent="0.25">
      <c r="A1849" s="12">
        <v>2019</v>
      </c>
      <c r="B1849" s="1" t="s">
        <v>127</v>
      </c>
      <c r="C1849" s="5">
        <v>44106</v>
      </c>
      <c r="D1849" s="11" t="s">
        <v>8</v>
      </c>
      <c r="E1849" s="9">
        <v>364822</v>
      </c>
      <c r="F1849" s="9">
        <v>190000</v>
      </c>
      <c r="G1849" s="10">
        <v>0</v>
      </c>
      <c r="H1849" s="9">
        <v>0</v>
      </c>
      <c r="I1849" s="9">
        <v>0</v>
      </c>
      <c r="J1849" s="10">
        <v>190000</v>
      </c>
      <c r="K1849" s="10">
        <v>190000</v>
      </c>
      <c r="L1849" s="9">
        <v>190000</v>
      </c>
      <c r="M1849" s="8">
        <v>1</v>
      </c>
      <c r="N1849" s="8">
        <v>1</v>
      </c>
      <c r="O1849" s="10">
        <v>0</v>
      </c>
    </row>
    <row r="1850" spans="1:15" x14ac:dyDescent="0.25">
      <c r="A1850" s="6">
        <v>2020</v>
      </c>
      <c r="B1850" t="s">
        <v>158</v>
      </c>
      <c r="C1850" s="5">
        <v>11301</v>
      </c>
      <c r="D1850" s="11" t="s">
        <v>111</v>
      </c>
      <c r="E1850" s="9">
        <v>50186226</v>
      </c>
      <c r="F1850" s="9">
        <v>43968651</v>
      </c>
      <c r="G1850" s="10">
        <v>0</v>
      </c>
      <c r="H1850" s="9">
        <v>0</v>
      </c>
      <c r="I1850" s="9">
        <v>0</v>
      </c>
      <c r="J1850" s="10">
        <v>10849131.150000004</v>
      </c>
      <c r="K1850" s="10">
        <v>10849131.150000004</v>
      </c>
      <c r="L1850" s="9">
        <v>10849131.150000004</v>
      </c>
      <c r="M1850" s="8">
        <v>0.24674696410403868</v>
      </c>
      <c r="N1850" s="8">
        <v>0.24674696410403868</v>
      </c>
      <c r="O1850" s="10">
        <v>33119519.849999994</v>
      </c>
    </row>
    <row r="1851" spans="1:15" x14ac:dyDescent="0.25">
      <c r="A1851" s="6">
        <v>2020</v>
      </c>
      <c r="B1851" t="s">
        <v>158</v>
      </c>
      <c r="C1851" s="5">
        <v>12201</v>
      </c>
      <c r="D1851" s="11" t="s">
        <v>110</v>
      </c>
      <c r="E1851" s="9">
        <v>2836495</v>
      </c>
      <c r="F1851" s="9">
        <v>2836495</v>
      </c>
      <c r="G1851" s="10">
        <v>0</v>
      </c>
      <c r="H1851" s="9">
        <v>0</v>
      </c>
      <c r="I1851" s="9">
        <v>0</v>
      </c>
      <c r="J1851" s="10">
        <v>560211.50199999986</v>
      </c>
      <c r="K1851" s="10">
        <v>560211.50199999986</v>
      </c>
      <c r="L1851" s="9">
        <v>560211.50199999986</v>
      </c>
      <c r="M1851" s="8">
        <v>0.19750131835240317</v>
      </c>
      <c r="N1851" s="8">
        <v>0.19750131835240317</v>
      </c>
      <c r="O1851" s="10">
        <v>2276283.4980000001</v>
      </c>
    </row>
    <row r="1852" spans="1:15" x14ac:dyDescent="0.25">
      <c r="A1852" s="6">
        <v>2020</v>
      </c>
      <c r="B1852" t="s">
        <v>158</v>
      </c>
      <c r="C1852" s="5">
        <v>13101</v>
      </c>
      <c r="D1852" s="11" t="s">
        <v>109</v>
      </c>
      <c r="E1852" s="9">
        <v>45960</v>
      </c>
      <c r="F1852" s="9">
        <v>45960</v>
      </c>
      <c r="G1852" s="10">
        <v>0</v>
      </c>
      <c r="H1852" s="9">
        <v>0</v>
      </c>
      <c r="I1852" s="9">
        <v>0</v>
      </c>
      <c r="J1852" s="10">
        <v>7107.5</v>
      </c>
      <c r="K1852" s="10">
        <v>7107.5</v>
      </c>
      <c r="L1852" s="9">
        <v>7107.5</v>
      </c>
      <c r="M1852" s="8">
        <v>0.15464534377719757</v>
      </c>
      <c r="N1852" s="8">
        <v>0.15464534377719757</v>
      </c>
      <c r="O1852" s="10">
        <v>38852.5</v>
      </c>
    </row>
    <row r="1853" spans="1:15" ht="25.5" x14ac:dyDescent="0.25">
      <c r="A1853" s="6">
        <v>2020</v>
      </c>
      <c r="B1853" t="s">
        <v>158</v>
      </c>
      <c r="C1853" s="5">
        <v>13102</v>
      </c>
      <c r="D1853" s="11" t="s">
        <v>108</v>
      </c>
      <c r="E1853" s="9">
        <v>15006269</v>
      </c>
      <c r="F1853" s="9">
        <v>14806269</v>
      </c>
      <c r="G1853" s="10">
        <v>0</v>
      </c>
      <c r="H1853" s="9">
        <v>0</v>
      </c>
      <c r="I1853" s="9">
        <v>0</v>
      </c>
      <c r="J1853" s="10">
        <v>3550581.8299999996</v>
      </c>
      <c r="K1853" s="10">
        <v>3550581.8299999996</v>
      </c>
      <c r="L1853" s="9">
        <v>3550581.8299999996</v>
      </c>
      <c r="M1853" s="8">
        <v>0.23980260185736188</v>
      </c>
      <c r="N1853" s="8">
        <v>0.23980260185736188</v>
      </c>
      <c r="O1853" s="10">
        <v>11255687.17</v>
      </c>
    </row>
    <row r="1854" spans="1:15" x14ac:dyDescent="0.25">
      <c r="A1854" s="6">
        <v>2020</v>
      </c>
      <c r="B1854" t="s">
        <v>158</v>
      </c>
      <c r="C1854" s="5">
        <v>13201</v>
      </c>
      <c r="D1854" s="11" t="s">
        <v>107</v>
      </c>
      <c r="E1854" s="9">
        <v>3749645</v>
      </c>
      <c r="F1854" s="9">
        <v>3249645</v>
      </c>
      <c r="G1854" s="10">
        <v>0</v>
      </c>
      <c r="H1854" s="9">
        <v>0</v>
      </c>
      <c r="I1854" s="9">
        <v>0</v>
      </c>
      <c r="J1854" s="10">
        <v>1392908.6200000003</v>
      </c>
      <c r="K1854" s="10">
        <v>1392908.6200000003</v>
      </c>
      <c r="L1854" s="9">
        <v>1392908.6200000003</v>
      </c>
      <c r="M1854" s="8">
        <v>0.42863408772342837</v>
      </c>
      <c r="N1854" s="8">
        <v>0.42863408772342837</v>
      </c>
      <c r="O1854" s="10">
        <v>1856736.3799999997</v>
      </c>
    </row>
    <row r="1855" spans="1:15" x14ac:dyDescent="0.25">
      <c r="A1855" s="6">
        <v>2020</v>
      </c>
      <c r="B1855" t="s">
        <v>158</v>
      </c>
      <c r="C1855" s="5">
        <v>13202</v>
      </c>
      <c r="D1855" s="11" t="s">
        <v>106</v>
      </c>
      <c r="E1855" s="9">
        <v>6379287</v>
      </c>
      <c r="F1855" s="9">
        <v>8079287</v>
      </c>
      <c r="G1855" s="10">
        <v>0</v>
      </c>
      <c r="H1855" s="9">
        <v>0</v>
      </c>
      <c r="I1855" s="9">
        <v>0</v>
      </c>
      <c r="J1855" s="10">
        <v>0</v>
      </c>
      <c r="K1855" s="10">
        <v>0</v>
      </c>
      <c r="L1855" s="9">
        <v>0</v>
      </c>
      <c r="M1855" s="8">
        <v>0</v>
      </c>
      <c r="N1855" s="8">
        <v>0</v>
      </c>
      <c r="O1855" s="10">
        <v>8079287</v>
      </c>
    </row>
    <row r="1856" spans="1:15" x14ac:dyDescent="0.25">
      <c r="A1856" s="6">
        <v>2020</v>
      </c>
      <c r="B1856" t="s">
        <v>158</v>
      </c>
      <c r="C1856" s="5">
        <v>13409</v>
      </c>
      <c r="D1856" s="11" t="s">
        <v>105</v>
      </c>
      <c r="E1856" s="9">
        <v>915411</v>
      </c>
      <c r="F1856" s="9">
        <v>762851</v>
      </c>
      <c r="G1856" s="10">
        <v>0</v>
      </c>
      <c r="H1856" s="9">
        <v>0</v>
      </c>
      <c r="I1856" s="9">
        <v>0</v>
      </c>
      <c r="J1856" s="10">
        <v>193855.22000000003</v>
      </c>
      <c r="K1856" s="10">
        <v>193855.22000000003</v>
      </c>
      <c r="L1856" s="9">
        <v>193855.22000000003</v>
      </c>
      <c r="M1856" s="8">
        <v>0.25411937586763345</v>
      </c>
      <c r="N1856" s="8">
        <v>0.25411937586763345</v>
      </c>
      <c r="O1856" s="10">
        <v>568995.78</v>
      </c>
    </row>
    <row r="1857" spans="1:15" x14ac:dyDescent="0.25">
      <c r="A1857" s="6">
        <v>2020</v>
      </c>
      <c r="B1857" t="s">
        <v>158</v>
      </c>
      <c r="C1857" s="5">
        <v>14101</v>
      </c>
      <c r="D1857" s="11" t="s">
        <v>104</v>
      </c>
      <c r="E1857" s="9">
        <v>5031888</v>
      </c>
      <c r="F1857" s="9">
        <v>5031888</v>
      </c>
      <c r="G1857" s="10">
        <v>0</v>
      </c>
      <c r="H1857" s="9">
        <v>0</v>
      </c>
      <c r="I1857" s="9">
        <v>0</v>
      </c>
      <c r="J1857" s="10">
        <v>915601.40999999992</v>
      </c>
      <c r="K1857" s="10">
        <v>915601.40999999992</v>
      </c>
      <c r="L1857" s="9">
        <v>915601.40999999992</v>
      </c>
      <c r="M1857" s="8">
        <v>0.18195981508332457</v>
      </c>
      <c r="N1857" s="8">
        <v>0.18195981508332457</v>
      </c>
      <c r="O1857" s="10">
        <v>4116286.59</v>
      </c>
    </row>
    <row r="1858" spans="1:15" x14ac:dyDescent="0.25">
      <c r="A1858" s="6">
        <v>2020</v>
      </c>
      <c r="B1858" t="s">
        <v>158</v>
      </c>
      <c r="C1858" s="5">
        <v>14105</v>
      </c>
      <c r="D1858" s="11" t="s">
        <v>103</v>
      </c>
      <c r="E1858" s="9">
        <v>1670805</v>
      </c>
      <c r="F1858" s="9">
        <v>1670805</v>
      </c>
      <c r="G1858" s="10">
        <v>0</v>
      </c>
      <c r="H1858" s="9">
        <v>0</v>
      </c>
      <c r="I1858" s="9">
        <v>0</v>
      </c>
      <c r="J1858" s="10">
        <v>291577.09999999998</v>
      </c>
      <c r="K1858" s="10">
        <v>291577.09999999998</v>
      </c>
      <c r="L1858" s="9">
        <v>291577.09999999998</v>
      </c>
      <c r="M1858" s="8">
        <v>0.17451294435915621</v>
      </c>
      <c r="N1858" s="8">
        <v>0.17451294435915621</v>
      </c>
      <c r="O1858" s="10">
        <v>1379227.9</v>
      </c>
    </row>
    <row r="1859" spans="1:15" x14ac:dyDescent="0.25">
      <c r="A1859" s="6">
        <v>2020</v>
      </c>
      <c r="B1859" t="s">
        <v>158</v>
      </c>
      <c r="C1859" s="5">
        <v>14201</v>
      </c>
      <c r="D1859" s="11" t="s">
        <v>102</v>
      </c>
      <c r="E1859" s="9">
        <v>2079549</v>
      </c>
      <c r="F1859" s="9">
        <v>2079549</v>
      </c>
      <c r="G1859" s="10">
        <v>0</v>
      </c>
      <c r="H1859" s="9">
        <v>0</v>
      </c>
      <c r="I1859" s="9">
        <v>0</v>
      </c>
      <c r="J1859" s="10">
        <v>459176.61999999994</v>
      </c>
      <c r="K1859" s="10">
        <v>459176.61999999994</v>
      </c>
      <c r="L1859" s="9">
        <v>459176.61999999994</v>
      </c>
      <c r="M1859" s="8">
        <v>0.22080586704136326</v>
      </c>
      <c r="N1859" s="8">
        <v>0.22080586704136326</v>
      </c>
      <c r="O1859" s="10">
        <v>1620372.3800000001</v>
      </c>
    </row>
    <row r="1860" spans="1:15" x14ac:dyDescent="0.25">
      <c r="A1860" s="6">
        <v>2020</v>
      </c>
      <c r="B1860" t="s">
        <v>158</v>
      </c>
      <c r="C1860" s="5">
        <v>14301</v>
      </c>
      <c r="D1860" s="11" t="s">
        <v>101</v>
      </c>
      <c r="E1860" s="9">
        <v>831819</v>
      </c>
      <c r="F1860" s="9">
        <v>831819</v>
      </c>
      <c r="G1860" s="10">
        <v>0</v>
      </c>
      <c r="H1860" s="9">
        <v>0</v>
      </c>
      <c r="I1860" s="9">
        <v>0</v>
      </c>
      <c r="J1860" s="10">
        <v>183670.52000000002</v>
      </c>
      <c r="K1860" s="10">
        <v>183670.52000000002</v>
      </c>
      <c r="L1860" s="9">
        <v>183670.52000000002</v>
      </c>
      <c r="M1860" s="8">
        <v>0.22080587243138233</v>
      </c>
      <c r="N1860" s="8">
        <v>0.22080587243138233</v>
      </c>
      <c r="O1860" s="10">
        <v>648148.47999999998</v>
      </c>
    </row>
    <row r="1861" spans="1:15" x14ac:dyDescent="0.25">
      <c r="A1861" s="6">
        <v>2020</v>
      </c>
      <c r="B1861" t="s">
        <v>158</v>
      </c>
      <c r="C1861" s="5">
        <v>14302</v>
      </c>
      <c r="D1861" s="11" t="s">
        <v>100</v>
      </c>
      <c r="E1861" s="9">
        <v>826323</v>
      </c>
      <c r="F1861" s="9">
        <v>938940.36</v>
      </c>
      <c r="G1861" s="10">
        <v>0</v>
      </c>
      <c r="H1861" s="9">
        <v>0</v>
      </c>
      <c r="I1861" s="9">
        <v>0</v>
      </c>
      <c r="J1861" s="10">
        <v>195289.97</v>
      </c>
      <c r="K1861" s="10">
        <v>195289.97</v>
      </c>
      <c r="L1861" s="9">
        <v>195289.97</v>
      </c>
      <c r="M1861" s="8">
        <v>0.20798974921048233</v>
      </c>
      <c r="N1861" s="8">
        <v>0.20798974921048233</v>
      </c>
      <c r="O1861" s="10">
        <v>743650.39</v>
      </c>
    </row>
    <row r="1862" spans="1:15" x14ac:dyDescent="0.25">
      <c r="A1862" s="6">
        <v>2020</v>
      </c>
      <c r="B1862" t="s">
        <v>158</v>
      </c>
      <c r="C1862" s="5">
        <v>14401</v>
      </c>
      <c r="D1862" s="11" t="s">
        <v>99</v>
      </c>
      <c r="E1862" s="9">
        <v>855259</v>
      </c>
      <c r="F1862" s="9">
        <v>826195</v>
      </c>
      <c r="G1862" s="10">
        <v>0</v>
      </c>
      <c r="H1862" s="9">
        <v>0</v>
      </c>
      <c r="I1862" s="9">
        <v>0</v>
      </c>
      <c r="J1862" s="10">
        <v>188635.10000000003</v>
      </c>
      <c r="K1862" s="10">
        <v>188635.10000000003</v>
      </c>
      <c r="L1862" s="9">
        <v>188635.10000000003</v>
      </c>
      <c r="M1862" s="8">
        <v>0.22831789105477523</v>
      </c>
      <c r="N1862" s="8">
        <v>0.22831789105477523</v>
      </c>
      <c r="O1862" s="10">
        <v>637559.89999999991</v>
      </c>
    </row>
    <row r="1863" spans="1:15" x14ac:dyDescent="0.25">
      <c r="A1863" s="6">
        <v>2020</v>
      </c>
      <c r="B1863" t="s">
        <v>158</v>
      </c>
      <c r="C1863" s="5">
        <v>14405</v>
      </c>
      <c r="D1863" s="11" t="s">
        <v>96</v>
      </c>
      <c r="E1863" s="9">
        <v>83871</v>
      </c>
      <c r="F1863" s="9">
        <v>112935</v>
      </c>
      <c r="G1863" s="10">
        <v>0</v>
      </c>
      <c r="H1863" s="9">
        <v>0</v>
      </c>
      <c r="I1863" s="9">
        <v>0</v>
      </c>
      <c r="J1863" s="10">
        <v>12282.999999999996</v>
      </c>
      <c r="K1863" s="10">
        <v>12282.999999999996</v>
      </c>
      <c r="L1863" s="9">
        <v>12282.999999999996</v>
      </c>
      <c r="M1863" s="8">
        <v>0.10876167707088145</v>
      </c>
      <c r="N1863" s="8">
        <v>0.10876167707088145</v>
      </c>
      <c r="O1863" s="10">
        <v>100652</v>
      </c>
    </row>
    <row r="1864" spans="1:15" ht="25.5" x14ac:dyDescent="0.25">
      <c r="A1864" s="6">
        <v>2020</v>
      </c>
      <c r="B1864" t="s">
        <v>158</v>
      </c>
      <c r="C1864" s="5">
        <v>15401</v>
      </c>
      <c r="D1864" s="11" t="s">
        <v>95</v>
      </c>
      <c r="E1864" s="9">
        <v>7266150</v>
      </c>
      <c r="F1864" s="9">
        <v>6547156.6400000006</v>
      </c>
      <c r="G1864" s="10">
        <v>0</v>
      </c>
      <c r="H1864" s="9">
        <v>0</v>
      </c>
      <c r="I1864" s="9">
        <v>107963</v>
      </c>
      <c r="J1864" s="10">
        <v>929603.06</v>
      </c>
      <c r="K1864" s="10">
        <v>1037566.06</v>
      </c>
      <c r="L1864" s="9">
        <v>929603.06</v>
      </c>
      <c r="M1864" s="8">
        <v>0.15847582653834291</v>
      </c>
      <c r="N1864" s="8">
        <v>0.14198576742773639</v>
      </c>
      <c r="O1864" s="10">
        <v>5509590.5800000001</v>
      </c>
    </row>
    <row r="1865" spans="1:15" x14ac:dyDescent="0.25">
      <c r="A1865" s="6">
        <v>2020</v>
      </c>
      <c r="B1865" t="s">
        <v>158</v>
      </c>
      <c r="C1865" s="5">
        <v>15402</v>
      </c>
      <c r="D1865" s="11" t="s">
        <v>94</v>
      </c>
      <c r="E1865" s="9">
        <v>8393231</v>
      </c>
      <c r="F1865" s="9">
        <v>8393231</v>
      </c>
      <c r="G1865" s="10">
        <v>0</v>
      </c>
      <c r="H1865" s="9">
        <v>0</v>
      </c>
      <c r="I1865" s="9">
        <v>0</v>
      </c>
      <c r="J1865" s="10">
        <v>1639218.78</v>
      </c>
      <c r="K1865" s="10">
        <v>1639218.78</v>
      </c>
      <c r="L1865" s="9">
        <v>1639218.78</v>
      </c>
      <c r="M1865" s="8">
        <v>0.1953024741008558</v>
      </c>
      <c r="N1865" s="8">
        <v>0.1953024741008558</v>
      </c>
      <c r="O1865" s="10">
        <v>6754012.2199999997</v>
      </c>
    </row>
    <row r="1866" spans="1:15" x14ac:dyDescent="0.25">
      <c r="A1866" s="6">
        <v>2020</v>
      </c>
      <c r="B1866" t="s">
        <v>158</v>
      </c>
      <c r="C1866" s="5">
        <v>15403</v>
      </c>
      <c r="D1866" s="11" t="s">
        <v>93</v>
      </c>
      <c r="E1866" s="9">
        <v>233640</v>
      </c>
      <c r="F1866" s="9">
        <v>244260</v>
      </c>
      <c r="G1866" s="10">
        <v>0</v>
      </c>
      <c r="H1866" s="9">
        <v>0</v>
      </c>
      <c r="I1866" s="9">
        <v>0</v>
      </c>
      <c r="J1866" s="10">
        <v>39825</v>
      </c>
      <c r="K1866" s="10">
        <v>39825</v>
      </c>
      <c r="L1866" s="9">
        <v>39825</v>
      </c>
      <c r="M1866" s="8">
        <v>0.16304347826086957</v>
      </c>
      <c r="N1866" s="8">
        <v>0.16304347826086957</v>
      </c>
      <c r="O1866" s="10">
        <v>204435</v>
      </c>
    </row>
    <row r="1867" spans="1:15" x14ac:dyDescent="0.25">
      <c r="A1867" s="6">
        <v>2020</v>
      </c>
      <c r="B1867" t="s">
        <v>158</v>
      </c>
      <c r="C1867" s="5">
        <v>15901</v>
      </c>
      <c r="D1867" s="11" t="s">
        <v>92</v>
      </c>
      <c r="E1867" s="9">
        <v>760000</v>
      </c>
      <c r="F1867" s="9">
        <v>760000</v>
      </c>
      <c r="G1867" s="10">
        <v>0</v>
      </c>
      <c r="H1867" s="9">
        <v>0</v>
      </c>
      <c r="I1867" s="9">
        <v>0</v>
      </c>
      <c r="J1867" s="10">
        <v>207246.59999999998</v>
      </c>
      <c r="K1867" s="10">
        <v>207246.59999999998</v>
      </c>
      <c r="L1867" s="9">
        <v>207246.59999999998</v>
      </c>
      <c r="M1867" s="8">
        <v>0.27269289473684205</v>
      </c>
      <c r="N1867" s="8">
        <v>0.27269289473684205</v>
      </c>
      <c r="O1867" s="10">
        <v>552753.4</v>
      </c>
    </row>
    <row r="1868" spans="1:15" x14ac:dyDescent="0.25">
      <c r="A1868" s="6">
        <v>2020</v>
      </c>
      <c r="B1868" t="s">
        <v>158</v>
      </c>
      <c r="C1868" s="5">
        <v>17102</v>
      </c>
      <c r="D1868" s="11" t="s">
        <v>90</v>
      </c>
      <c r="E1868" s="9">
        <v>7839630</v>
      </c>
      <c r="F1868" s="9">
        <v>13805521</v>
      </c>
      <c r="G1868" s="10">
        <v>0</v>
      </c>
      <c r="H1868" s="9">
        <v>0</v>
      </c>
      <c r="I1868" s="9">
        <v>0</v>
      </c>
      <c r="J1868" s="10">
        <v>0</v>
      </c>
      <c r="K1868" s="10">
        <v>0</v>
      </c>
      <c r="L1868" s="9">
        <v>0</v>
      </c>
      <c r="M1868" s="8">
        <v>0</v>
      </c>
      <c r="N1868" s="8">
        <v>0</v>
      </c>
      <c r="O1868" s="10">
        <v>13805521</v>
      </c>
    </row>
    <row r="1869" spans="1:15" x14ac:dyDescent="0.25">
      <c r="A1869" s="6">
        <v>2020</v>
      </c>
      <c r="B1869" t="s">
        <v>158</v>
      </c>
      <c r="C1869" s="5">
        <v>21101</v>
      </c>
      <c r="D1869" s="11" t="s">
        <v>89</v>
      </c>
      <c r="E1869" s="9">
        <v>454688</v>
      </c>
      <c r="F1869" s="9">
        <v>454688</v>
      </c>
      <c r="G1869" s="10">
        <v>0</v>
      </c>
      <c r="H1869" s="9">
        <v>0</v>
      </c>
      <c r="I1869" s="9">
        <v>3500</v>
      </c>
      <c r="J1869" s="10">
        <v>42309.15</v>
      </c>
      <c r="K1869" s="10">
        <v>45809.15</v>
      </c>
      <c r="L1869" s="9">
        <v>42309.15</v>
      </c>
      <c r="M1869" s="8">
        <v>0.10074853525934267</v>
      </c>
      <c r="N1869" s="8">
        <v>9.3050949222323889E-2</v>
      </c>
      <c r="O1869" s="10">
        <v>408878.85</v>
      </c>
    </row>
    <row r="1870" spans="1:15" x14ac:dyDescent="0.25">
      <c r="A1870" s="6">
        <v>2020</v>
      </c>
      <c r="B1870" t="s">
        <v>158</v>
      </c>
      <c r="C1870" s="5">
        <v>21201</v>
      </c>
      <c r="D1870" s="11" t="s">
        <v>88</v>
      </c>
      <c r="E1870" s="9">
        <v>12113</v>
      </c>
      <c r="F1870" s="9">
        <v>12113</v>
      </c>
      <c r="G1870" s="10">
        <v>0</v>
      </c>
      <c r="H1870" s="9">
        <v>0</v>
      </c>
      <c r="I1870" s="9">
        <v>0</v>
      </c>
      <c r="J1870" s="10">
        <v>0</v>
      </c>
      <c r="K1870" s="10">
        <v>0</v>
      </c>
      <c r="L1870" s="9">
        <v>0</v>
      </c>
      <c r="M1870" s="8">
        <v>0</v>
      </c>
      <c r="N1870" s="8">
        <v>0</v>
      </c>
      <c r="O1870" s="10">
        <v>12113</v>
      </c>
    </row>
    <row r="1871" spans="1:15" x14ac:dyDescent="0.25">
      <c r="A1871" s="6">
        <v>2020</v>
      </c>
      <c r="B1871" t="s">
        <v>158</v>
      </c>
      <c r="C1871" s="5">
        <v>21401</v>
      </c>
      <c r="D1871" s="11" t="s">
        <v>87</v>
      </c>
      <c r="E1871" s="9">
        <v>181882</v>
      </c>
      <c r="F1871" s="9">
        <v>181882</v>
      </c>
      <c r="G1871" s="10">
        <v>0</v>
      </c>
      <c r="H1871" s="9">
        <v>0</v>
      </c>
      <c r="I1871" s="9">
        <v>5000</v>
      </c>
      <c r="J1871" s="10">
        <v>0</v>
      </c>
      <c r="K1871" s="10">
        <v>5000</v>
      </c>
      <c r="L1871" s="9">
        <v>0</v>
      </c>
      <c r="M1871" s="8">
        <v>2.7490350886838721E-2</v>
      </c>
      <c r="N1871" s="8">
        <v>0</v>
      </c>
      <c r="O1871" s="10">
        <v>176882</v>
      </c>
    </row>
    <row r="1872" spans="1:15" x14ac:dyDescent="0.25">
      <c r="A1872" s="6">
        <v>2020</v>
      </c>
      <c r="B1872" t="s">
        <v>158</v>
      </c>
      <c r="C1872" s="5">
        <v>21502</v>
      </c>
      <c r="D1872" s="11" t="s">
        <v>86</v>
      </c>
      <c r="E1872" s="9">
        <v>2723387</v>
      </c>
      <c r="F1872" s="9">
        <v>2723387</v>
      </c>
      <c r="G1872" s="10">
        <v>0</v>
      </c>
      <c r="H1872" s="9">
        <v>0</v>
      </c>
      <c r="I1872" s="9">
        <v>384005.57</v>
      </c>
      <c r="J1872" s="10">
        <v>120931.09999999999</v>
      </c>
      <c r="K1872" s="10">
        <v>504936.67</v>
      </c>
      <c r="L1872" s="9">
        <v>120931.09999999999</v>
      </c>
      <c r="M1872" s="8">
        <v>0.18540760824664287</v>
      </c>
      <c r="N1872" s="8">
        <v>4.440466962646146E-2</v>
      </c>
      <c r="O1872" s="10">
        <v>2218450.33</v>
      </c>
    </row>
    <row r="1873" spans="1:15" x14ac:dyDescent="0.25">
      <c r="A1873" s="6">
        <v>2020</v>
      </c>
      <c r="B1873" t="s">
        <v>158</v>
      </c>
      <c r="C1873" s="5">
        <v>21601</v>
      </c>
      <c r="D1873" s="11" t="s">
        <v>85</v>
      </c>
      <c r="E1873" s="9">
        <v>23071</v>
      </c>
      <c r="F1873" s="9">
        <v>23071</v>
      </c>
      <c r="G1873" s="10">
        <v>0</v>
      </c>
      <c r="H1873" s="9">
        <v>0</v>
      </c>
      <c r="I1873" s="9">
        <v>0</v>
      </c>
      <c r="J1873" s="10">
        <v>3555.17</v>
      </c>
      <c r="K1873" s="10">
        <v>3555.17</v>
      </c>
      <c r="L1873" s="9">
        <v>3555.17</v>
      </c>
      <c r="M1873" s="8">
        <v>0.15409691820900698</v>
      </c>
      <c r="N1873" s="8">
        <v>0.15409691820900698</v>
      </c>
      <c r="O1873" s="10">
        <v>19515.830000000002</v>
      </c>
    </row>
    <row r="1874" spans="1:15" x14ac:dyDescent="0.25">
      <c r="A1874" s="6">
        <v>2020</v>
      </c>
      <c r="B1874" t="s">
        <v>158</v>
      </c>
      <c r="C1874" s="5">
        <v>22104</v>
      </c>
      <c r="D1874" s="11" t="s">
        <v>84</v>
      </c>
      <c r="E1874" s="9">
        <v>1091585</v>
      </c>
      <c r="F1874" s="9">
        <v>1091585</v>
      </c>
      <c r="G1874" s="10">
        <v>0</v>
      </c>
      <c r="H1874" s="9">
        <v>0</v>
      </c>
      <c r="I1874" s="9">
        <v>325202</v>
      </c>
      <c r="J1874" s="10">
        <v>28702.34</v>
      </c>
      <c r="K1874" s="10">
        <v>353904.34</v>
      </c>
      <c r="L1874" s="9">
        <v>28702.34</v>
      </c>
      <c r="M1874" s="8">
        <v>0.32421143566465283</v>
      </c>
      <c r="N1874" s="8">
        <v>2.6294186893370649E-2</v>
      </c>
      <c r="O1874" s="10">
        <v>737680.65999999992</v>
      </c>
    </row>
    <row r="1875" spans="1:15" x14ac:dyDescent="0.25">
      <c r="A1875" s="6">
        <v>2020</v>
      </c>
      <c r="B1875" t="s">
        <v>158</v>
      </c>
      <c r="C1875" s="5">
        <v>22301</v>
      </c>
      <c r="D1875" s="11" t="s">
        <v>83</v>
      </c>
      <c r="E1875" s="9">
        <v>93874</v>
      </c>
      <c r="F1875" s="9">
        <v>93874</v>
      </c>
      <c r="G1875" s="10">
        <v>0</v>
      </c>
      <c r="H1875" s="9">
        <v>0</v>
      </c>
      <c r="I1875" s="9">
        <v>0</v>
      </c>
      <c r="J1875" s="10">
        <v>39652.050000000003</v>
      </c>
      <c r="K1875" s="10">
        <v>39652.050000000003</v>
      </c>
      <c r="L1875" s="9">
        <v>39652.050000000003</v>
      </c>
      <c r="M1875" s="8">
        <v>0.42239651021582125</v>
      </c>
      <c r="N1875" s="8">
        <v>0.42239651021582125</v>
      </c>
      <c r="O1875" s="10">
        <v>54221.95</v>
      </c>
    </row>
    <row r="1876" spans="1:15" x14ac:dyDescent="0.25">
      <c r="A1876" s="6">
        <v>2020</v>
      </c>
      <c r="B1876" t="s">
        <v>158</v>
      </c>
      <c r="C1876" s="5">
        <v>23301</v>
      </c>
      <c r="D1876" s="11" t="s">
        <v>82</v>
      </c>
      <c r="E1876" s="9">
        <v>1500</v>
      </c>
      <c r="F1876" s="9">
        <v>1500</v>
      </c>
      <c r="G1876" s="10">
        <v>0</v>
      </c>
      <c r="H1876" s="9">
        <v>0</v>
      </c>
      <c r="I1876" s="9">
        <v>0</v>
      </c>
      <c r="J1876" s="10">
        <v>0</v>
      </c>
      <c r="K1876" s="10">
        <v>0</v>
      </c>
      <c r="L1876" s="9">
        <v>0</v>
      </c>
      <c r="M1876" s="8">
        <v>0</v>
      </c>
      <c r="N1876" s="8">
        <v>0</v>
      </c>
      <c r="O1876" s="10">
        <v>1500</v>
      </c>
    </row>
    <row r="1877" spans="1:15" x14ac:dyDescent="0.25">
      <c r="A1877" s="6">
        <v>2020</v>
      </c>
      <c r="B1877" t="s">
        <v>158</v>
      </c>
      <c r="C1877" s="5">
        <v>24101</v>
      </c>
      <c r="D1877" s="11" t="s">
        <v>141</v>
      </c>
      <c r="E1877" s="9">
        <v>44316</v>
      </c>
      <c r="F1877" s="9">
        <v>20000</v>
      </c>
      <c r="G1877" s="10">
        <v>0</v>
      </c>
      <c r="H1877" s="9">
        <v>0</v>
      </c>
      <c r="I1877" s="9">
        <v>0</v>
      </c>
      <c r="J1877" s="10">
        <v>0</v>
      </c>
      <c r="K1877" s="10">
        <v>0</v>
      </c>
      <c r="L1877" s="9">
        <v>0</v>
      </c>
      <c r="M1877" s="8">
        <v>0</v>
      </c>
      <c r="N1877" s="8">
        <v>0</v>
      </c>
      <c r="O1877" s="10">
        <v>20000</v>
      </c>
    </row>
    <row r="1878" spans="1:15" x14ac:dyDescent="0.25">
      <c r="A1878" s="6">
        <v>2020</v>
      </c>
      <c r="B1878" t="s">
        <v>158</v>
      </c>
      <c r="C1878" s="5">
        <v>24201</v>
      </c>
      <c r="D1878" s="11" t="s">
        <v>81</v>
      </c>
      <c r="E1878" s="9">
        <v>47194</v>
      </c>
      <c r="F1878" s="9">
        <v>27194</v>
      </c>
      <c r="G1878" s="10">
        <v>0</v>
      </c>
      <c r="H1878" s="9">
        <v>0</v>
      </c>
      <c r="I1878" s="9">
        <v>0</v>
      </c>
      <c r="J1878" s="10">
        <v>830</v>
      </c>
      <c r="K1878" s="10">
        <v>830</v>
      </c>
      <c r="L1878" s="9">
        <v>830</v>
      </c>
      <c r="M1878" s="8">
        <v>3.0521438552621901E-2</v>
      </c>
      <c r="N1878" s="8">
        <v>3.0521438552621901E-2</v>
      </c>
      <c r="O1878" s="10">
        <v>26364</v>
      </c>
    </row>
    <row r="1879" spans="1:15" x14ac:dyDescent="0.25">
      <c r="A1879" s="6">
        <v>2020</v>
      </c>
      <c r="B1879" t="s">
        <v>158</v>
      </c>
      <c r="C1879" s="5">
        <v>24301</v>
      </c>
      <c r="D1879" s="11" t="s">
        <v>80</v>
      </c>
      <c r="E1879" s="9">
        <v>257</v>
      </c>
      <c r="F1879" s="9">
        <v>257</v>
      </c>
      <c r="G1879" s="10">
        <v>0</v>
      </c>
      <c r="H1879" s="9">
        <v>0</v>
      </c>
      <c r="I1879" s="9">
        <v>0</v>
      </c>
      <c r="J1879" s="10">
        <v>0</v>
      </c>
      <c r="K1879" s="10">
        <v>0</v>
      </c>
      <c r="L1879" s="9">
        <v>0</v>
      </c>
      <c r="M1879" s="8">
        <v>0</v>
      </c>
      <c r="N1879" s="8">
        <v>0</v>
      </c>
      <c r="O1879" s="10">
        <v>257</v>
      </c>
    </row>
    <row r="1880" spans="1:15" x14ac:dyDescent="0.25">
      <c r="A1880" s="6">
        <v>2020</v>
      </c>
      <c r="B1880" t="s">
        <v>158</v>
      </c>
      <c r="C1880" s="5">
        <v>24401</v>
      </c>
      <c r="D1880" s="11" t="s">
        <v>79</v>
      </c>
      <c r="E1880" s="9">
        <v>50470</v>
      </c>
      <c r="F1880" s="9">
        <v>50470</v>
      </c>
      <c r="G1880" s="10">
        <v>0</v>
      </c>
      <c r="H1880" s="9">
        <v>0</v>
      </c>
      <c r="I1880" s="9">
        <v>0</v>
      </c>
      <c r="J1880" s="10">
        <v>0</v>
      </c>
      <c r="K1880" s="10">
        <v>0</v>
      </c>
      <c r="L1880" s="9">
        <v>0</v>
      </c>
      <c r="M1880" s="8">
        <v>0</v>
      </c>
      <c r="N1880" s="8">
        <v>0</v>
      </c>
      <c r="O1880" s="10">
        <v>50470</v>
      </c>
    </row>
    <row r="1881" spans="1:15" x14ac:dyDescent="0.25">
      <c r="A1881" s="6">
        <v>2020</v>
      </c>
      <c r="B1881" t="s">
        <v>158</v>
      </c>
      <c r="C1881" s="5">
        <v>24501</v>
      </c>
      <c r="D1881" s="11" t="s">
        <v>78</v>
      </c>
      <c r="E1881" s="9">
        <v>47194</v>
      </c>
      <c r="F1881" s="9">
        <v>47194</v>
      </c>
      <c r="G1881" s="10">
        <v>0</v>
      </c>
      <c r="H1881" s="9">
        <v>0</v>
      </c>
      <c r="I1881" s="9">
        <v>0</v>
      </c>
      <c r="J1881" s="10">
        <v>1090.4000000000001</v>
      </c>
      <c r="K1881" s="10">
        <v>1090.4000000000001</v>
      </c>
      <c r="L1881" s="9">
        <v>1090.4000000000001</v>
      </c>
      <c r="M1881" s="8">
        <v>2.3104631944738739E-2</v>
      </c>
      <c r="N1881" s="8">
        <v>2.3104631944738739E-2</v>
      </c>
      <c r="O1881" s="10">
        <v>46103.6</v>
      </c>
    </row>
    <row r="1882" spans="1:15" x14ac:dyDescent="0.25">
      <c r="A1882" s="6">
        <v>2020</v>
      </c>
      <c r="B1882" t="s">
        <v>158</v>
      </c>
      <c r="C1882" s="5">
        <v>24601</v>
      </c>
      <c r="D1882" s="11" t="s">
        <v>77</v>
      </c>
      <c r="E1882" s="9">
        <v>161726</v>
      </c>
      <c r="F1882" s="9">
        <v>176042</v>
      </c>
      <c r="G1882" s="10">
        <v>0</v>
      </c>
      <c r="H1882" s="9">
        <v>0</v>
      </c>
      <c r="I1882" s="9">
        <v>0</v>
      </c>
      <c r="J1882" s="10">
        <v>2171.0500000000002</v>
      </c>
      <c r="K1882" s="10">
        <v>2171.0500000000002</v>
      </c>
      <c r="L1882" s="9">
        <v>2171.0500000000002</v>
      </c>
      <c r="M1882" s="8">
        <v>1.2332568364367595E-2</v>
      </c>
      <c r="N1882" s="8">
        <v>1.2332568364367595E-2</v>
      </c>
      <c r="O1882" s="10">
        <v>173870.95</v>
      </c>
    </row>
    <row r="1883" spans="1:15" x14ac:dyDescent="0.25">
      <c r="A1883" s="6">
        <v>2020</v>
      </c>
      <c r="B1883" t="s">
        <v>158</v>
      </c>
      <c r="C1883" s="5">
        <v>24701</v>
      </c>
      <c r="D1883" s="11" t="s">
        <v>76</v>
      </c>
      <c r="E1883" s="9">
        <v>20571</v>
      </c>
      <c r="F1883" s="9">
        <v>20571</v>
      </c>
      <c r="G1883" s="10">
        <v>0</v>
      </c>
      <c r="H1883" s="9">
        <v>0</v>
      </c>
      <c r="I1883" s="9">
        <v>0</v>
      </c>
      <c r="J1883" s="10">
        <v>1931.4</v>
      </c>
      <c r="K1883" s="10">
        <v>1931.4</v>
      </c>
      <c r="L1883" s="9">
        <v>1931.4</v>
      </c>
      <c r="M1883" s="8">
        <v>9.3889456030333968E-2</v>
      </c>
      <c r="N1883" s="8">
        <v>9.3889456030333968E-2</v>
      </c>
      <c r="O1883" s="10">
        <v>18639.599999999999</v>
      </c>
    </row>
    <row r="1884" spans="1:15" x14ac:dyDescent="0.25">
      <c r="A1884" s="6">
        <v>2020</v>
      </c>
      <c r="B1884" t="s">
        <v>158</v>
      </c>
      <c r="C1884" s="5">
        <v>24801</v>
      </c>
      <c r="D1884" s="11" t="s">
        <v>75</v>
      </c>
      <c r="E1884" s="9">
        <v>132487</v>
      </c>
      <c r="F1884" s="9">
        <v>132487</v>
      </c>
      <c r="G1884" s="10">
        <v>0</v>
      </c>
      <c r="H1884" s="9">
        <v>0</v>
      </c>
      <c r="I1884" s="9">
        <v>0</v>
      </c>
      <c r="J1884" s="10">
        <v>269.5</v>
      </c>
      <c r="K1884" s="10">
        <v>269.5</v>
      </c>
      <c r="L1884" s="9">
        <v>269.5</v>
      </c>
      <c r="M1884" s="8">
        <v>2.0341618422939607E-3</v>
      </c>
      <c r="N1884" s="8">
        <v>2.0341618422939607E-3</v>
      </c>
      <c r="O1884" s="10">
        <v>132217.5</v>
      </c>
    </row>
    <row r="1885" spans="1:15" x14ac:dyDescent="0.25">
      <c r="A1885" s="6">
        <v>2020</v>
      </c>
      <c r="B1885" t="s">
        <v>158</v>
      </c>
      <c r="C1885" s="5">
        <v>24901</v>
      </c>
      <c r="D1885" s="11" t="s">
        <v>74</v>
      </c>
      <c r="E1885" s="9">
        <v>56681</v>
      </c>
      <c r="F1885" s="9">
        <v>56681</v>
      </c>
      <c r="G1885" s="10">
        <v>0</v>
      </c>
      <c r="H1885" s="9">
        <v>0</v>
      </c>
      <c r="I1885" s="9">
        <v>0</v>
      </c>
      <c r="J1885" s="10">
        <v>3530.6800000000003</v>
      </c>
      <c r="K1885" s="10">
        <v>3530.6800000000003</v>
      </c>
      <c r="L1885" s="9">
        <v>3530.6800000000003</v>
      </c>
      <c r="M1885" s="8">
        <v>6.2290361849649797E-2</v>
      </c>
      <c r="N1885" s="8">
        <v>6.2290361849649797E-2</v>
      </c>
      <c r="O1885" s="10">
        <v>53150.32</v>
      </c>
    </row>
    <row r="1886" spans="1:15" x14ac:dyDescent="0.25">
      <c r="A1886" s="6">
        <v>2020</v>
      </c>
      <c r="B1886" t="s">
        <v>158</v>
      </c>
      <c r="C1886" s="5">
        <v>25301</v>
      </c>
      <c r="D1886" s="11" t="s">
        <v>73</v>
      </c>
      <c r="E1886" s="9">
        <v>8028</v>
      </c>
      <c r="F1886" s="9">
        <v>18028</v>
      </c>
      <c r="G1886" s="10">
        <v>0</v>
      </c>
      <c r="H1886" s="9">
        <v>0</v>
      </c>
      <c r="I1886" s="9">
        <v>0</v>
      </c>
      <c r="J1886" s="10">
        <v>0</v>
      </c>
      <c r="K1886" s="10">
        <v>0</v>
      </c>
      <c r="L1886" s="9">
        <v>0</v>
      </c>
      <c r="M1886" s="8">
        <v>0</v>
      </c>
      <c r="N1886" s="8">
        <v>0</v>
      </c>
      <c r="O1886" s="10">
        <v>18028</v>
      </c>
    </row>
    <row r="1887" spans="1:15" ht="25.5" x14ac:dyDescent="0.25">
      <c r="A1887" s="6">
        <v>2020</v>
      </c>
      <c r="B1887" t="s">
        <v>158</v>
      </c>
      <c r="C1887" s="5">
        <v>26103</v>
      </c>
      <c r="D1887" s="11" t="s">
        <v>72</v>
      </c>
      <c r="E1887" s="9">
        <v>193719</v>
      </c>
      <c r="F1887" s="9">
        <v>193719</v>
      </c>
      <c r="G1887" s="10">
        <v>193719</v>
      </c>
      <c r="H1887" s="9">
        <v>0</v>
      </c>
      <c r="I1887" s="9">
        <v>0</v>
      </c>
      <c r="J1887" s="10">
        <v>0</v>
      </c>
      <c r="K1887" s="10">
        <v>193719</v>
      </c>
      <c r="L1887" s="9">
        <v>0</v>
      </c>
      <c r="M1887" s="8">
        <v>1</v>
      </c>
      <c r="N1887" s="8">
        <v>0</v>
      </c>
      <c r="O1887" s="10">
        <v>0</v>
      </c>
    </row>
    <row r="1888" spans="1:15" x14ac:dyDescent="0.25">
      <c r="A1888" s="6">
        <v>2020</v>
      </c>
      <c r="B1888" t="s">
        <v>158</v>
      </c>
      <c r="C1888" s="5">
        <v>27201</v>
      </c>
      <c r="D1888" s="11" t="s">
        <v>70</v>
      </c>
      <c r="E1888" s="9">
        <v>52738</v>
      </c>
      <c r="F1888" s="9">
        <v>52738</v>
      </c>
      <c r="G1888" s="10">
        <v>0</v>
      </c>
      <c r="H1888" s="9">
        <v>0</v>
      </c>
      <c r="I1888" s="9">
        <v>0</v>
      </c>
      <c r="J1888" s="10">
        <v>0</v>
      </c>
      <c r="K1888" s="10">
        <v>0</v>
      </c>
      <c r="L1888" s="9">
        <v>0</v>
      </c>
      <c r="M1888" s="8">
        <v>0</v>
      </c>
      <c r="N1888" s="8">
        <v>0</v>
      </c>
      <c r="O1888" s="10">
        <v>52738</v>
      </c>
    </row>
    <row r="1889" spans="1:15" x14ac:dyDescent="0.25">
      <c r="A1889" s="6">
        <v>2020</v>
      </c>
      <c r="B1889" t="s">
        <v>158</v>
      </c>
      <c r="C1889" s="5">
        <v>27501</v>
      </c>
      <c r="D1889" s="11" t="s">
        <v>144</v>
      </c>
      <c r="E1889" s="9">
        <v>10094</v>
      </c>
      <c r="F1889" s="9">
        <v>10094</v>
      </c>
      <c r="G1889" s="10">
        <v>0</v>
      </c>
      <c r="H1889" s="9">
        <v>0</v>
      </c>
      <c r="I1889" s="9">
        <v>0</v>
      </c>
      <c r="J1889" s="10">
        <v>0</v>
      </c>
      <c r="K1889" s="10">
        <v>0</v>
      </c>
      <c r="L1889" s="9">
        <v>0</v>
      </c>
      <c r="M1889" s="8">
        <v>0</v>
      </c>
      <c r="N1889" s="8">
        <v>0</v>
      </c>
      <c r="O1889" s="10">
        <v>10094</v>
      </c>
    </row>
    <row r="1890" spans="1:15" x14ac:dyDescent="0.25">
      <c r="A1890" s="6">
        <v>2020</v>
      </c>
      <c r="B1890" t="s">
        <v>158</v>
      </c>
      <c r="C1890" s="5">
        <v>29101</v>
      </c>
      <c r="D1890" s="11" t="s">
        <v>69</v>
      </c>
      <c r="E1890" s="9">
        <v>3429</v>
      </c>
      <c r="F1890" s="9">
        <v>38617</v>
      </c>
      <c r="G1890" s="10">
        <v>0</v>
      </c>
      <c r="H1890" s="9">
        <v>0</v>
      </c>
      <c r="I1890" s="9">
        <v>0</v>
      </c>
      <c r="J1890" s="10">
        <v>81.2</v>
      </c>
      <c r="K1890" s="10">
        <v>81.2</v>
      </c>
      <c r="L1890" s="9">
        <v>81.2</v>
      </c>
      <c r="M1890" s="8">
        <v>2.1027008830307894E-3</v>
      </c>
      <c r="N1890" s="8">
        <v>2.1027008830307894E-3</v>
      </c>
      <c r="O1890" s="10">
        <v>38535.800000000003</v>
      </c>
    </row>
    <row r="1891" spans="1:15" x14ac:dyDescent="0.25">
      <c r="A1891" s="6">
        <v>2020</v>
      </c>
      <c r="B1891" t="s">
        <v>158</v>
      </c>
      <c r="C1891" s="5">
        <v>29201</v>
      </c>
      <c r="D1891" s="11" t="s">
        <v>68</v>
      </c>
      <c r="E1891" s="9">
        <v>10286</v>
      </c>
      <c r="F1891" s="9">
        <v>10286</v>
      </c>
      <c r="G1891" s="10">
        <v>0</v>
      </c>
      <c r="H1891" s="9">
        <v>0</v>
      </c>
      <c r="I1891" s="9">
        <v>0</v>
      </c>
      <c r="J1891" s="10">
        <v>497.2</v>
      </c>
      <c r="K1891" s="10">
        <v>497.2</v>
      </c>
      <c r="L1891" s="9">
        <v>497.2</v>
      </c>
      <c r="M1891" s="8">
        <v>4.83375461792728E-2</v>
      </c>
      <c r="N1891" s="8">
        <v>4.83375461792728E-2</v>
      </c>
      <c r="O1891" s="10">
        <v>9788.7999999999993</v>
      </c>
    </row>
    <row r="1892" spans="1:15" ht="25.5" x14ac:dyDescent="0.25">
      <c r="A1892" s="6">
        <v>2020</v>
      </c>
      <c r="B1892" t="s">
        <v>158</v>
      </c>
      <c r="C1892" s="5">
        <v>29301</v>
      </c>
      <c r="D1892" s="11" t="s">
        <v>67</v>
      </c>
      <c r="E1892" s="9">
        <v>8571</v>
      </c>
      <c r="F1892" s="9">
        <v>8571</v>
      </c>
      <c r="G1892" s="10">
        <v>0</v>
      </c>
      <c r="H1892" s="9">
        <v>0</v>
      </c>
      <c r="I1892" s="9">
        <v>0</v>
      </c>
      <c r="J1892" s="10">
        <v>719.99</v>
      </c>
      <c r="K1892" s="10">
        <v>719.99</v>
      </c>
      <c r="L1892" s="9">
        <v>719.99</v>
      </c>
      <c r="M1892" s="8">
        <v>8.400303348500758E-2</v>
      </c>
      <c r="N1892" s="8">
        <v>8.400303348500758E-2</v>
      </c>
      <c r="O1892" s="10">
        <v>7851.01</v>
      </c>
    </row>
    <row r="1893" spans="1:15" x14ac:dyDescent="0.25">
      <c r="A1893" s="6">
        <v>2020</v>
      </c>
      <c r="B1893" t="s">
        <v>158</v>
      </c>
      <c r="C1893" s="5">
        <v>29401</v>
      </c>
      <c r="D1893" s="11" t="s">
        <v>66</v>
      </c>
      <c r="E1893" s="9">
        <v>17143</v>
      </c>
      <c r="F1893" s="9">
        <v>17143</v>
      </c>
      <c r="G1893" s="10">
        <v>0</v>
      </c>
      <c r="H1893" s="9">
        <v>0</v>
      </c>
      <c r="I1893" s="9">
        <v>0</v>
      </c>
      <c r="J1893" s="10">
        <v>0</v>
      </c>
      <c r="K1893" s="10">
        <v>0</v>
      </c>
      <c r="L1893" s="9">
        <v>0</v>
      </c>
      <c r="M1893" s="8">
        <v>0</v>
      </c>
      <c r="N1893" s="8">
        <v>0</v>
      </c>
      <c r="O1893" s="10">
        <v>17143</v>
      </c>
    </row>
    <row r="1894" spans="1:15" x14ac:dyDescent="0.25">
      <c r="A1894" s="6">
        <v>2020</v>
      </c>
      <c r="B1894" t="s">
        <v>158</v>
      </c>
      <c r="C1894" s="5">
        <v>29601</v>
      </c>
      <c r="D1894" s="11" t="s">
        <v>65</v>
      </c>
      <c r="E1894" s="9">
        <v>20188</v>
      </c>
      <c r="F1894" s="9">
        <v>5000</v>
      </c>
      <c r="G1894" s="10">
        <v>0</v>
      </c>
      <c r="H1894" s="9">
        <v>0</v>
      </c>
      <c r="I1894" s="9">
        <v>0</v>
      </c>
      <c r="J1894" s="10">
        <v>0</v>
      </c>
      <c r="K1894" s="10">
        <v>0</v>
      </c>
      <c r="L1894" s="9">
        <v>0</v>
      </c>
      <c r="M1894" s="8">
        <v>0</v>
      </c>
      <c r="N1894" s="8">
        <v>0</v>
      </c>
      <c r="O1894" s="10">
        <v>5000</v>
      </c>
    </row>
    <row r="1895" spans="1:15" x14ac:dyDescent="0.25">
      <c r="A1895" s="6">
        <v>2020</v>
      </c>
      <c r="B1895" t="s">
        <v>158</v>
      </c>
      <c r="C1895" s="5">
        <v>31101</v>
      </c>
      <c r="D1895" s="11" t="s">
        <v>64</v>
      </c>
      <c r="E1895" s="9">
        <v>1252000</v>
      </c>
      <c r="F1895" s="9">
        <v>1298000</v>
      </c>
      <c r="G1895" s="10">
        <v>844984</v>
      </c>
      <c r="H1895" s="9">
        <v>0</v>
      </c>
      <c r="I1895" s="9">
        <v>0</v>
      </c>
      <c r="J1895" s="10">
        <v>453016</v>
      </c>
      <c r="K1895" s="10">
        <v>1298000</v>
      </c>
      <c r="L1895" s="9">
        <v>453016</v>
      </c>
      <c r="M1895" s="8">
        <v>1</v>
      </c>
      <c r="N1895" s="8">
        <v>0.34901078582434514</v>
      </c>
      <c r="O1895" s="10">
        <v>0</v>
      </c>
    </row>
    <row r="1896" spans="1:15" x14ac:dyDescent="0.25">
      <c r="A1896" s="6">
        <v>2020</v>
      </c>
      <c r="B1896" t="s">
        <v>158</v>
      </c>
      <c r="C1896" s="5">
        <v>31301</v>
      </c>
      <c r="D1896" s="11" t="s">
        <v>63</v>
      </c>
      <c r="E1896" s="9">
        <v>210000</v>
      </c>
      <c r="F1896" s="9">
        <v>210000</v>
      </c>
      <c r="G1896" s="10">
        <v>136143</v>
      </c>
      <c r="H1896" s="9">
        <v>0</v>
      </c>
      <c r="I1896" s="9">
        <v>0</v>
      </c>
      <c r="J1896" s="10">
        <v>73857</v>
      </c>
      <c r="K1896" s="10">
        <v>210000</v>
      </c>
      <c r="L1896" s="9">
        <v>73857</v>
      </c>
      <c r="M1896" s="8">
        <v>1</v>
      </c>
      <c r="N1896" s="8">
        <v>0.35170000000000001</v>
      </c>
      <c r="O1896" s="10">
        <v>0</v>
      </c>
    </row>
    <row r="1897" spans="1:15" x14ac:dyDescent="0.25">
      <c r="A1897" s="6">
        <v>2020</v>
      </c>
      <c r="B1897" t="s">
        <v>158</v>
      </c>
      <c r="C1897" s="5">
        <v>31401</v>
      </c>
      <c r="D1897" s="11" t="s">
        <v>62</v>
      </c>
      <c r="E1897" s="9">
        <v>267498</v>
      </c>
      <c r="F1897" s="9">
        <v>267498</v>
      </c>
      <c r="G1897" s="10">
        <v>45572.63</v>
      </c>
      <c r="H1897" s="9">
        <v>0</v>
      </c>
      <c r="I1897" s="9">
        <v>202246.9</v>
      </c>
      <c r="J1897" s="10">
        <v>19677.89</v>
      </c>
      <c r="K1897" s="10">
        <v>267497.42</v>
      </c>
      <c r="L1897" s="9">
        <v>19677.89</v>
      </c>
      <c r="M1897" s="8">
        <v>0.99999783175948975</v>
      </c>
      <c r="N1897" s="8">
        <v>7.3562755609387728E-2</v>
      </c>
      <c r="O1897" s="10">
        <v>0.58000000001629815</v>
      </c>
    </row>
    <row r="1898" spans="1:15" x14ac:dyDescent="0.25">
      <c r="A1898" s="6">
        <v>2020</v>
      </c>
      <c r="B1898" t="s">
        <v>158</v>
      </c>
      <c r="C1898" s="5">
        <v>31501</v>
      </c>
      <c r="D1898" s="11" t="s">
        <v>61</v>
      </c>
      <c r="E1898" s="9">
        <v>6800</v>
      </c>
      <c r="F1898" s="9">
        <v>6800</v>
      </c>
      <c r="G1898" s="10">
        <v>0</v>
      </c>
      <c r="H1898" s="9">
        <v>0</v>
      </c>
      <c r="I1898" s="9">
        <v>0</v>
      </c>
      <c r="J1898" s="10">
        <v>1497</v>
      </c>
      <c r="K1898" s="10">
        <v>1497</v>
      </c>
      <c r="L1898" s="9">
        <v>1497</v>
      </c>
      <c r="M1898" s="8">
        <v>0.22014705882352942</v>
      </c>
      <c r="N1898" s="8">
        <v>0.22014705882352942</v>
      </c>
      <c r="O1898" s="10">
        <v>5303</v>
      </c>
    </row>
    <row r="1899" spans="1:15" x14ac:dyDescent="0.25">
      <c r="A1899" s="6">
        <v>2020</v>
      </c>
      <c r="B1899" t="s">
        <v>158</v>
      </c>
      <c r="C1899" s="5">
        <v>31701</v>
      </c>
      <c r="D1899" s="11" t="s">
        <v>59</v>
      </c>
      <c r="E1899" s="9">
        <v>997746</v>
      </c>
      <c r="F1899" s="9">
        <v>997746</v>
      </c>
      <c r="G1899" s="10">
        <v>58000</v>
      </c>
      <c r="H1899" s="9">
        <v>0</v>
      </c>
      <c r="I1899" s="9">
        <v>25000</v>
      </c>
      <c r="J1899" s="10">
        <v>0</v>
      </c>
      <c r="K1899" s="10">
        <v>83000</v>
      </c>
      <c r="L1899" s="9">
        <v>0</v>
      </c>
      <c r="M1899" s="8">
        <v>8.3187504635448301E-2</v>
      </c>
      <c r="N1899" s="8">
        <v>0</v>
      </c>
      <c r="O1899" s="10">
        <v>914746</v>
      </c>
    </row>
    <row r="1900" spans="1:15" x14ac:dyDescent="0.25">
      <c r="A1900" s="6">
        <v>2020</v>
      </c>
      <c r="B1900" t="s">
        <v>158</v>
      </c>
      <c r="C1900" s="5">
        <v>31801</v>
      </c>
      <c r="D1900" s="11" t="s">
        <v>58</v>
      </c>
      <c r="E1900" s="9">
        <v>427694</v>
      </c>
      <c r="F1900" s="9">
        <v>427694</v>
      </c>
      <c r="G1900" s="10">
        <v>0</v>
      </c>
      <c r="H1900" s="9">
        <v>0</v>
      </c>
      <c r="I1900" s="9">
        <v>0</v>
      </c>
      <c r="J1900" s="10">
        <v>0</v>
      </c>
      <c r="K1900" s="10">
        <v>0</v>
      </c>
      <c r="L1900" s="9">
        <v>0</v>
      </c>
      <c r="M1900" s="8">
        <v>0</v>
      </c>
      <c r="N1900" s="8">
        <v>0</v>
      </c>
      <c r="O1900" s="10">
        <v>427694</v>
      </c>
    </row>
    <row r="1901" spans="1:15" x14ac:dyDescent="0.25">
      <c r="A1901" s="6">
        <v>2020</v>
      </c>
      <c r="B1901" t="s">
        <v>158</v>
      </c>
      <c r="C1901" s="5">
        <v>31902</v>
      </c>
      <c r="D1901" s="11" t="s">
        <v>57</v>
      </c>
      <c r="E1901" s="9">
        <v>67153</v>
      </c>
      <c r="F1901" s="9">
        <v>0</v>
      </c>
      <c r="G1901" s="10">
        <v>0</v>
      </c>
      <c r="H1901" s="9">
        <v>0</v>
      </c>
      <c r="I1901" s="9">
        <v>0</v>
      </c>
      <c r="J1901" s="10">
        <v>0</v>
      </c>
      <c r="K1901" s="10">
        <v>0</v>
      </c>
      <c r="L1901" s="9">
        <v>0</v>
      </c>
      <c r="M1901" s="8">
        <v>0</v>
      </c>
      <c r="N1901" s="8">
        <v>0</v>
      </c>
      <c r="O1901" s="10">
        <v>0</v>
      </c>
    </row>
    <row r="1902" spans="1:15" x14ac:dyDescent="0.25">
      <c r="A1902" s="6">
        <v>2020</v>
      </c>
      <c r="B1902" t="s">
        <v>158</v>
      </c>
      <c r="C1902" s="5">
        <v>32201</v>
      </c>
      <c r="D1902" s="11" t="s">
        <v>56</v>
      </c>
      <c r="E1902" s="9">
        <v>396942</v>
      </c>
      <c r="F1902" s="9">
        <v>0</v>
      </c>
      <c r="G1902" s="10">
        <v>0</v>
      </c>
      <c r="H1902" s="9">
        <v>0</v>
      </c>
      <c r="I1902" s="9">
        <v>0</v>
      </c>
      <c r="J1902" s="10">
        <v>0</v>
      </c>
      <c r="K1902" s="10">
        <v>0</v>
      </c>
      <c r="L1902" s="9">
        <v>0</v>
      </c>
      <c r="M1902" s="8">
        <v>0</v>
      </c>
      <c r="N1902" s="8">
        <v>0</v>
      </c>
      <c r="O1902" s="10">
        <v>0</v>
      </c>
    </row>
    <row r="1903" spans="1:15" x14ac:dyDescent="0.25">
      <c r="A1903" s="6">
        <v>2020</v>
      </c>
      <c r="B1903" t="s">
        <v>158</v>
      </c>
      <c r="C1903" s="5">
        <v>32301</v>
      </c>
      <c r="D1903" s="11" t="s">
        <v>55</v>
      </c>
      <c r="E1903" s="9">
        <v>9665710</v>
      </c>
      <c r="F1903" s="9">
        <v>10398838</v>
      </c>
      <c r="G1903" s="10">
        <v>2365957.8799999994</v>
      </c>
      <c r="H1903" s="9">
        <v>0</v>
      </c>
      <c r="I1903" s="9">
        <v>270450</v>
      </c>
      <c r="J1903" s="10">
        <v>1133229.52</v>
      </c>
      <c r="K1903" s="10">
        <v>3769637.3999999994</v>
      </c>
      <c r="L1903" s="9">
        <v>1133229.52</v>
      </c>
      <c r="M1903" s="8">
        <v>0.36250563764912958</v>
      </c>
      <c r="N1903" s="8">
        <v>0.10897655295716695</v>
      </c>
      <c r="O1903" s="10">
        <v>6629200.6000000006</v>
      </c>
    </row>
    <row r="1904" spans="1:15" ht="25.5" x14ac:dyDescent="0.25">
      <c r="A1904" s="6">
        <v>2020</v>
      </c>
      <c r="B1904" t="s">
        <v>158</v>
      </c>
      <c r="C1904" s="5">
        <v>32303</v>
      </c>
      <c r="D1904" s="11" t="s">
        <v>53</v>
      </c>
      <c r="E1904" s="9">
        <v>1067461</v>
      </c>
      <c r="F1904" s="9">
        <v>850000</v>
      </c>
      <c r="G1904" s="10">
        <v>259375.99999999994</v>
      </c>
      <c r="H1904" s="9">
        <v>0</v>
      </c>
      <c r="I1904" s="9">
        <v>0</v>
      </c>
      <c r="J1904" s="10">
        <v>129688</v>
      </c>
      <c r="K1904" s="10">
        <v>389063.99999999994</v>
      </c>
      <c r="L1904" s="9">
        <v>129688</v>
      </c>
      <c r="M1904" s="8">
        <v>0.45772235294117641</v>
      </c>
      <c r="N1904" s="8">
        <v>0.15257411764705883</v>
      </c>
      <c r="O1904" s="10">
        <v>460936.00000000006</v>
      </c>
    </row>
    <row r="1905" spans="1:15" ht="25.5" x14ac:dyDescent="0.25">
      <c r="A1905" s="6">
        <v>2020</v>
      </c>
      <c r="B1905" t="s">
        <v>158</v>
      </c>
      <c r="C1905" s="5">
        <v>32503</v>
      </c>
      <c r="D1905" s="11" t="s">
        <v>52</v>
      </c>
      <c r="E1905" s="9">
        <v>592833</v>
      </c>
      <c r="F1905" s="9">
        <v>592833</v>
      </c>
      <c r="G1905" s="10">
        <v>422607.72</v>
      </c>
      <c r="H1905" s="9">
        <v>0</v>
      </c>
      <c r="I1905" s="9">
        <v>0</v>
      </c>
      <c r="J1905" s="10">
        <v>84521.52</v>
      </c>
      <c r="K1905" s="10">
        <v>507129.24</v>
      </c>
      <c r="L1905" s="9">
        <v>84521.52</v>
      </c>
      <c r="M1905" s="8">
        <v>0.85543355380014274</v>
      </c>
      <c r="N1905" s="8">
        <v>0.14257222523037685</v>
      </c>
      <c r="O1905" s="10">
        <v>85703.760000000009</v>
      </c>
    </row>
    <row r="1906" spans="1:15" x14ac:dyDescent="0.25">
      <c r="A1906" s="6">
        <v>2020</v>
      </c>
      <c r="B1906" t="s">
        <v>158</v>
      </c>
      <c r="C1906" s="5">
        <v>32701</v>
      </c>
      <c r="D1906" s="11" t="s">
        <v>50</v>
      </c>
      <c r="E1906" s="9">
        <v>4644034</v>
      </c>
      <c r="F1906" s="9">
        <v>3386409</v>
      </c>
      <c r="G1906" s="10">
        <v>912253.45</v>
      </c>
      <c r="H1906" s="9">
        <v>0</v>
      </c>
      <c r="I1906" s="9">
        <v>810796.35</v>
      </c>
      <c r="J1906" s="10">
        <v>22128.5</v>
      </c>
      <c r="K1906" s="10">
        <v>1745178.2999999998</v>
      </c>
      <c r="L1906" s="9">
        <v>22128.5</v>
      </c>
      <c r="M1906" s="8">
        <v>0.51534776218702461</v>
      </c>
      <c r="N1906" s="8">
        <v>6.5345030679991693E-3</v>
      </c>
      <c r="O1906" s="10">
        <v>1641230.7000000002</v>
      </c>
    </row>
    <row r="1907" spans="1:15" x14ac:dyDescent="0.25">
      <c r="A1907" s="6">
        <v>2020</v>
      </c>
      <c r="B1907" t="s">
        <v>158</v>
      </c>
      <c r="C1907" s="5">
        <v>33104</v>
      </c>
      <c r="D1907" s="11" t="s">
        <v>49</v>
      </c>
      <c r="E1907" s="9">
        <v>1959402</v>
      </c>
      <c r="F1907" s="9">
        <v>1959402</v>
      </c>
      <c r="G1907" s="10">
        <v>373582.23</v>
      </c>
      <c r="H1907" s="9">
        <v>0</v>
      </c>
      <c r="I1907" s="9">
        <v>327150.01</v>
      </c>
      <c r="J1907" s="10">
        <v>251027.99</v>
      </c>
      <c r="K1907" s="10">
        <v>951760.23</v>
      </c>
      <c r="L1907" s="9">
        <v>251027.99</v>
      </c>
      <c r="M1907" s="8">
        <v>0.48574015439404472</v>
      </c>
      <c r="N1907" s="8">
        <v>0.12811459312586188</v>
      </c>
      <c r="O1907" s="10">
        <v>1007641.77</v>
      </c>
    </row>
    <row r="1908" spans="1:15" x14ac:dyDescent="0.25">
      <c r="A1908" s="6">
        <v>2020</v>
      </c>
      <c r="B1908" t="s">
        <v>158</v>
      </c>
      <c r="C1908" s="5">
        <v>33301</v>
      </c>
      <c r="D1908" s="11" t="s">
        <v>48</v>
      </c>
      <c r="E1908" s="9">
        <v>4274546</v>
      </c>
      <c r="F1908" s="9">
        <v>1814796</v>
      </c>
      <c r="G1908" s="10">
        <v>0</v>
      </c>
      <c r="H1908" s="9">
        <v>0</v>
      </c>
      <c r="I1908" s="9">
        <v>1814796</v>
      </c>
      <c r="J1908" s="10">
        <v>0</v>
      </c>
      <c r="K1908" s="10">
        <v>1814796</v>
      </c>
      <c r="L1908" s="9">
        <v>0</v>
      </c>
      <c r="M1908" s="8">
        <v>1</v>
      </c>
      <c r="N1908" s="8">
        <v>0</v>
      </c>
      <c r="O1908" s="10">
        <v>0</v>
      </c>
    </row>
    <row r="1909" spans="1:15" x14ac:dyDescent="0.25">
      <c r="A1909" s="6">
        <v>2020</v>
      </c>
      <c r="B1909" t="s">
        <v>158</v>
      </c>
      <c r="C1909" s="5">
        <v>33401</v>
      </c>
      <c r="D1909" s="11" t="s">
        <v>46</v>
      </c>
      <c r="E1909" s="9">
        <v>387418</v>
      </c>
      <c r="F1909" s="9">
        <v>877119</v>
      </c>
      <c r="G1909" s="10">
        <v>0</v>
      </c>
      <c r="H1909" s="9">
        <v>0</v>
      </c>
      <c r="I1909" s="9">
        <v>0</v>
      </c>
      <c r="J1909" s="10">
        <v>54952</v>
      </c>
      <c r="K1909" s="10">
        <v>54952</v>
      </c>
      <c r="L1909" s="9">
        <v>54952</v>
      </c>
      <c r="M1909" s="8">
        <v>6.2650563948563429E-2</v>
      </c>
      <c r="N1909" s="8">
        <v>6.2650563948563429E-2</v>
      </c>
      <c r="O1909" s="10">
        <v>822167</v>
      </c>
    </row>
    <row r="1910" spans="1:15" x14ac:dyDescent="0.25">
      <c r="A1910" s="6">
        <v>2020</v>
      </c>
      <c r="B1910" t="s">
        <v>158</v>
      </c>
      <c r="C1910" s="5">
        <v>33601</v>
      </c>
      <c r="D1910" s="11" t="s">
        <v>45</v>
      </c>
      <c r="E1910" s="9">
        <v>630725</v>
      </c>
      <c r="F1910" s="9">
        <v>398000</v>
      </c>
      <c r="G1910" s="10">
        <v>0</v>
      </c>
      <c r="H1910" s="9">
        <v>0</v>
      </c>
      <c r="I1910" s="9">
        <v>0</v>
      </c>
      <c r="J1910" s="10">
        <v>0</v>
      </c>
      <c r="K1910" s="10">
        <v>0</v>
      </c>
      <c r="L1910" s="9">
        <v>0</v>
      </c>
      <c r="M1910" s="8">
        <v>0</v>
      </c>
      <c r="N1910" s="8">
        <v>0</v>
      </c>
      <c r="O1910" s="10">
        <v>398000</v>
      </c>
    </row>
    <row r="1911" spans="1:15" x14ac:dyDescent="0.25">
      <c r="A1911" s="6">
        <v>2020</v>
      </c>
      <c r="B1911" t="s">
        <v>158</v>
      </c>
      <c r="C1911" s="5">
        <v>33602</v>
      </c>
      <c r="D1911" s="11" t="s">
        <v>44</v>
      </c>
      <c r="E1911" s="9">
        <v>46000</v>
      </c>
      <c r="F1911" s="9">
        <v>0</v>
      </c>
      <c r="G1911" s="10">
        <v>0</v>
      </c>
      <c r="H1911" s="9">
        <v>0</v>
      </c>
      <c r="I1911" s="9">
        <v>0</v>
      </c>
      <c r="J1911" s="10">
        <v>0</v>
      </c>
      <c r="K1911" s="10">
        <v>0</v>
      </c>
      <c r="L1911" s="9">
        <v>0</v>
      </c>
      <c r="M1911" s="8">
        <v>0</v>
      </c>
      <c r="N1911" s="8">
        <v>0</v>
      </c>
      <c r="O1911" s="10">
        <v>0</v>
      </c>
    </row>
    <row r="1912" spans="1:15" ht="25.5" x14ac:dyDescent="0.25">
      <c r="A1912" s="6">
        <v>2020</v>
      </c>
      <c r="B1912" t="s">
        <v>158</v>
      </c>
      <c r="C1912" s="5">
        <v>33603</v>
      </c>
      <c r="D1912" s="11" t="s">
        <v>43</v>
      </c>
      <c r="E1912" s="9">
        <v>68319</v>
      </c>
      <c r="F1912" s="9">
        <v>32000</v>
      </c>
      <c r="G1912" s="10">
        <v>0</v>
      </c>
      <c r="H1912" s="9">
        <v>0</v>
      </c>
      <c r="I1912" s="9">
        <v>0</v>
      </c>
      <c r="J1912" s="10">
        <v>0</v>
      </c>
      <c r="K1912" s="10">
        <v>0</v>
      </c>
      <c r="L1912" s="9">
        <v>0</v>
      </c>
      <c r="M1912" s="8">
        <v>0</v>
      </c>
      <c r="N1912" s="8">
        <v>0</v>
      </c>
      <c r="O1912" s="10">
        <v>32000</v>
      </c>
    </row>
    <row r="1913" spans="1:15" ht="25.5" x14ac:dyDescent="0.25">
      <c r="A1913" s="6">
        <v>2020</v>
      </c>
      <c r="B1913" t="s">
        <v>158</v>
      </c>
      <c r="C1913" s="5">
        <v>33604</v>
      </c>
      <c r="D1913" s="11" t="s">
        <v>42</v>
      </c>
      <c r="E1913" s="9">
        <v>726716</v>
      </c>
      <c r="F1913" s="9">
        <v>726716</v>
      </c>
      <c r="G1913" s="10">
        <v>216566.2</v>
      </c>
      <c r="H1913" s="9">
        <v>0</v>
      </c>
      <c r="I1913" s="9">
        <v>4436</v>
      </c>
      <c r="J1913" s="10">
        <v>0</v>
      </c>
      <c r="K1913" s="10">
        <v>221002.2</v>
      </c>
      <c r="L1913" s="9">
        <v>0</v>
      </c>
      <c r="M1913" s="8">
        <v>0.30411082183411403</v>
      </c>
      <c r="N1913" s="8">
        <v>0</v>
      </c>
      <c r="O1913" s="10">
        <v>505713.8</v>
      </c>
    </row>
    <row r="1914" spans="1:15" ht="25.5" x14ac:dyDescent="0.25">
      <c r="A1914" s="6">
        <v>2020</v>
      </c>
      <c r="B1914" t="s">
        <v>158</v>
      </c>
      <c r="C1914" s="5">
        <v>33605</v>
      </c>
      <c r="D1914" s="11" t="s">
        <v>41</v>
      </c>
      <c r="E1914" s="9">
        <v>894857</v>
      </c>
      <c r="F1914" s="9">
        <v>894857</v>
      </c>
      <c r="G1914" s="10">
        <v>0</v>
      </c>
      <c r="H1914" s="9">
        <v>0</v>
      </c>
      <c r="I1914" s="9">
        <v>28200</v>
      </c>
      <c r="J1914" s="10">
        <v>25200</v>
      </c>
      <c r="K1914" s="10">
        <v>53400</v>
      </c>
      <c r="L1914" s="9">
        <v>25200</v>
      </c>
      <c r="M1914" s="8">
        <v>5.9674339028470469E-2</v>
      </c>
      <c r="N1914" s="8">
        <v>2.8160924035907413E-2</v>
      </c>
      <c r="O1914" s="10">
        <v>841457</v>
      </c>
    </row>
    <row r="1915" spans="1:15" x14ac:dyDescent="0.25">
      <c r="A1915" s="6">
        <v>2020</v>
      </c>
      <c r="B1915" t="s">
        <v>158</v>
      </c>
      <c r="C1915" s="5">
        <v>33801</v>
      </c>
      <c r="D1915" s="11" t="s">
        <v>40</v>
      </c>
      <c r="E1915" s="9">
        <v>3989807</v>
      </c>
      <c r="F1915" s="9">
        <v>3989807</v>
      </c>
      <c r="G1915" s="10">
        <v>3566304</v>
      </c>
      <c r="H1915" s="9">
        <v>0</v>
      </c>
      <c r="I1915" s="9">
        <v>0</v>
      </c>
      <c r="J1915" s="10">
        <v>0</v>
      </c>
      <c r="K1915" s="10">
        <v>3566304</v>
      </c>
      <c r="L1915" s="9">
        <v>0</v>
      </c>
      <c r="M1915" s="8">
        <v>0.89385376285118556</v>
      </c>
      <c r="N1915" s="8">
        <v>0</v>
      </c>
      <c r="O1915" s="10">
        <v>423503</v>
      </c>
    </row>
    <row r="1916" spans="1:15" x14ac:dyDescent="0.25">
      <c r="A1916" s="6">
        <v>2020</v>
      </c>
      <c r="B1916" t="s">
        <v>158</v>
      </c>
      <c r="C1916" s="5">
        <v>33901</v>
      </c>
      <c r="D1916" s="11" t="s">
        <v>39</v>
      </c>
      <c r="E1916" s="9">
        <v>15732498</v>
      </c>
      <c r="F1916" s="9">
        <v>15732498</v>
      </c>
      <c r="G1916" s="10">
        <v>8635061.8015999962</v>
      </c>
      <c r="H1916" s="9">
        <v>0</v>
      </c>
      <c r="I1916" s="9">
        <v>371375.24999999988</v>
      </c>
      <c r="J1916" s="10">
        <v>3114833.8899999959</v>
      </c>
      <c r="K1916" s="10">
        <v>12121270.941599991</v>
      </c>
      <c r="L1916" s="9">
        <v>3114833.8899999959</v>
      </c>
      <c r="M1916" s="8">
        <v>0.7704606694753745</v>
      </c>
      <c r="N1916" s="8">
        <v>0.19798724207687782</v>
      </c>
      <c r="O1916" s="10">
        <v>3611227.0584000088</v>
      </c>
    </row>
    <row r="1917" spans="1:15" x14ac:dyDescent="0.25">
      <c r="A1917" s="6">
        <v>2020</v>
      </c>
      <c r="B1917" t="s">
        <v>158</v>
      </c>
      <c r="C1917" s="5">
        <v>33903</v>
      </c>
      <c r="D1917" s="11" t="s">
        <v>38</v>
      </c>
      <c r="E1917" s="9">
        <v>2121180</v>
      </c>
      <c r="F1917" s="9">
        <v>3753029</v>
      </c>
      <c r="G1917" s="10">
        <v>452800</v>
      </c>
      <c r="H1917" s="9">
        <v>0</v>
      </c>
      <c r="I1917" s="9">
        <v>2159306</v>
      </c>
      <c r="J1917" s="10">
        <v>13438.02</v>
      </c>
      <c r="K1917" s="10">
        <v>2625544.02</v>
      </c>
      <c r="L1917" s="9">
        <v>13438.02</v>
      </c>
      <c r="M1917" s="8">
        <v>0.69957999791634973</v>
      </c>
      <c r="N1917" s="8">
        <v>3.5805798463054775E-3</v>
      </c>
      <c r="O1917" s="10">
        <v>1127484.98</v>
      </c>
    </row>
    <row r="1918" spans="1:15" x14ac:dyDescent="0.25">
      <c r="A1918" s="6">
        <v>2020</v>
      </c>
      <c r="B1918" t="s">
        <v>158</v>
      </c>
      <c r="C1918" s="5">
        <v>34101</v>
      </c>
      <c r="D1918" s="11" t="s">
        <v>37</v>
      </c>
      <c r="E1918" s="9">
        <v>87287</v>
      </c>
      <c r="F1918" s="9">
        <v>105887</v>
      </c>
      <c r="G1918" s="10">
        <v>3370.72</v>
      </c>
      <c r="H1918" s="9">
        <v>0</v>
      </c>
      <c r="I1918" s="9">
        <v>2505.6</v>
      </c>
      <c r="J1918" s="10">
        <v>17007.55</v>
      </c>
      <c r="K1918" s="10">
        <v>22883.87</v>
      </c>
      <c r="L1918" s="9">
        <v>17007.55</v>
      </c>
      <c r="M1918" s="8">
        <v>0.21611595379980544</v>
      </c>
      <c r="N1918" s="8">
        <v>0.16061981168604267</v>
      </c>
      <c r="O1918" s="10">
        <v>83003.13</v>
      </c>
    </row>
    <row r="1919" spans="1:15" x14ac:dyDescent="0.25">
      <c r="A1919" s="6">
        <v>2020</v>
      </c>
      <c r="B1919" t="s">
        <v>158</v>
      </c>
      <c r="C1919" s="5">
        <v>34501</v>
      </c>
      <c r="D1919" s="11" t="s">
        <v>35</v>
      </c>
      <c r="E1919" s="9">
        <v>286593</v>
      </c>
      <c r="F1919" s="9">
        <v>424133</v>
      </c>
      <c r="G1919" s="10">
        <v>355013.016</v>
      </c>
      <c r="H1919" s="9">
        <v>0</v>
      </c>
      <c r="I1919" s="9">
        <v>0</v>
      </c>
      <c r="J1919" s="10">
        <v>69119.41</v>
      </c>
      <c r="K1919" s="10">
        <v>424132.42599999998</v>
      </c>
      <c r="L1919" s="9">
        <v>69119.41</v>
      </c>
      <c r="M1919" s="8">
        <v>0.99999864665093252</v>
      </c>
      <c r="N1919" s="8">
        <v>0.16296635725114528</v>
      </c>
      <c r="O1919" s="10">
        <v>0.57400000002235174</v>
      </c>
    </row>
    <row r="1920" spans="1:15" x14ac:dyDescent="0.25">
      <c r="A1920" s="6">
        <v>2020</v>
      </c>
      <c r="B1920" t="s">
        <v>158</v>
      </c>
      <c r="C1920" s="5">
        <v>34701</v>
      </c>
      <c r="D1920" s="11" t="s">
        <v>33</v>
      </c>
      <c r="E1920" s="9">
        <v>180777</v>
      </c>
      <c r="F1920" s="9">
        <v>90000</v>
      </c>
      <c r="G1920" s="10">
        <v>0</v>
      </c>
      <c r="H1920" s="9">
        <v>0</v>
      </c>
      <c r="I1920" s="9">
        <v>0</v>
      </c>
      <c r="J1920" s="10">
        <v>0</v>
      </c>
      <c r="K1920" s="10">
        <v>0</v>
      </c>
      <c r="L1920" s="9">
        <v>0</v>
      </c>
      <c r="M1920" s="8">
        <v>0</v>
      </c>
      <c r="N1920" s="8">
        <v>0</v>
      </c>
      <c r="O1920" s="10">
        <v>90000</v>
      </c>
    </row>
    <row r="1921" spans="1:15" x14ac:dyDescent="0.25">
      <c r="A1921" s="6">
        <v>2020</v>
      </c>
      <c r="B1921" t="s">
        <v>158</v>
      </c>
      <c r="C1921" s="5">
        <v>35101</v>
      </c>
      <c r="D1921" s="11" t="s">
        <v>32</v>
      </c>
      <c r="E1921" s="9">
        <v>76702</v>
      </c>
      <c r="F1921" s="9">
        <v>76702</v>
      </c>
      <c r="G1921" s="10">
        <v>0</v>
      </c>
      <c r="H1921" s="9">
        <v>0</v>
      </c>
      <c r="I1921" s="9">
        <v>0</v>
      </c>
      <c r="J1921" s="10">
        <v>0</v>
      </c>
      <c r="K1921" s="10">
        <v>0</v>
      </c>
      <c r="L1921" s="9">
        <v>0</v>
      </c>
      <c r="M1921" s="8">
        <v>0</v>
      </c>
      <c r="N1921" s="8">
        <v>0</v>
      </c>
      <c r="O1921" s="10">
        <v>76702</v>
      </c>
    </row>
    <row r="1922" spans="1:15" x14ac:dyDescent="0.25">
      <c r="A1922" s="6">
        <v>2020</v>
      </c>
      <c r="B1922" t="s">
        <v>158</v>
      </c>
      <c r="C1922" s="5">
        <v>35201</v>
      </c>
      <c r="D1922" s="11" t="s">
        <v>31</v>
      </c>
      <c r="E1922" s="9">
        <v>600390</v>
      </c>
      <c r="F1922" s="9">
        <v>500000</v>
      </c>
      <c r="G1922" s="10">
        <v>66120</v>
      </c>
      <c r="H1922" s="9">
        <v>0</v>
      </c>
      <c r="I1922" s="9">
        <v>6866</v>
      </c>
      <c r="J1922" s="10">
        <v>0</v>
      </c>
      <c r="K1922" s="10">
        <v>72986</v>
      </c>
      <c r="L1922" s="9">
        <v>0</v>
      </c>
      <c r="M1922" s="8">
        <v>0.14597199999999999</v>
      </c>
      <c r="N1922" s="8">
        <v>0</v>
      </c>
      <c r="O1922" s="10">
        <v>427014</v>
      </c>
    </row>
    <row r="1923" spans="1:15" x14ac:dyDescent="0.25">
      <c r="A1923" s="6">
        <v>2020</v>
      </c>
      <c r="B1923" t="s">
        <v>158</v>
      </c>
      <c r="C1923" s="5">
        <v>35301</v>
      </c>
      <c r="D1923" s="11" t="s">
        <v>30</v>
      </c>
      <c r="E1923" s="9">
        <v>1440000</v>
      </c>
      <c r="F1923" s="9">
        <v>2229324</v>
      </c>
      <c r="G1923" s="10">
        <v>0</v>
      </c>
      <c r="H1923" s="9">
        <v>0</v>
      </c>
      <c r="I1923" s="9">
        <v>934600</v>
      </c>
      <c r="J1923" s="10">
        <v>0</v>
      </c>
      <c r="K1923" s="10">
        <v>934600</v>
      </c>
      <c r="L1923" s="9">
        <v>0</v>
      </c>
      <c r="M1923" s="8">
        <v>0.41923022404998106</v>
      </c>
      <c r="N1923" s="8">
        <v>0</v>
      </c>
      <c r="O1923" s="10">
        <v>1294724</v>
      </c>
    </row>
    <row r="1924" spans="1:15" x14ac:dyDescent="0.25">
      <c r="A1924" s="6">
        <v>2020</v>
      </c>
      <c r="B1924" t="s">
        <v>158</v>
      </c>
      <c r="C1924" s="5">
        <v>35501</v>
      </c>
      <c r="D1924" s="11" t="s">
        <v>29</v>
      </c>
      <c r="E1924" s="9">
        <v>146999</v>
      </c>
      <c r="F1924" s="9">
        <v>146999</v>
      </c>
      <c r="G1924" s="10">
        <v>0</v>
      </c>
      <c r="H1924" s="9">
        <v>0</v>
      </c>
      <c r="I1924" s="9">
        <v>0</v>
      </c>
      <c r="J1924" s="10">
        <v>1366</v>
      </c>
      <c r="K1924" s="10">
        <v>1366</v>
      </c>
      <c r="L1924" s="9">
        <v>1366</v>
      </c>
      <c r="M1924" s="8">
        <v>9.2925802216341606E-3</v>
      </c>
      <c r="N1924" s="8">
        <v>9.2925802216341606E-3</v>
      </c>
      <c r="O1924" s="10">
        <v>145633</v>
      </c>
    </row>
    <row r="1925" spans="1:15" x14ac:dyDescent="0.25">
      <c r="A1925" s="6">
        <v>2020</v>
      </c>
      <c r="B1925" t="s">
        <v>158</v>
      </c>
      <c r="C1925" s="5">
        <v>35701</v>
      </c>
      <c r="D1925" s="11" t="s">
        <v>28</v>
      </c>
      <c r="E1925" s="9">
        <v>711170</v>
      </c>
      <c r="F1925" s="9">
        <v>711170</v>
      </c>
      <c r="G1925" s="10">
        <v>0</v>
      </c>
      <c r="H1925" s="9">
        <v>0</v>
      </c>
      <c r="I1925" s="9">
        <v>0</v>
      </c>
      <c r="J1925" s="10">
        <v>0</v>
      </c>
      <c r="K1925" s="10">
        <v>0</v>
      </c>
      <c r="L1925" s="9">
        <v>0</v>
      </c>
      <c r="M1925" s="8">
        <v>0</v>
      </c>
      <c r="N1925" s="8">
        <v>0</v>
      </c>
      <c r="O1925" s="10">
        <v>711170</v>
      </c>
    </row>
    <row r="1926" spans="1:15" x14ac:dyDescent="0.25">
      <c r="A1926" s="6">
        <v>2020</v>
      </c>
      <c r="B1926" t="s">
        <v>158</v>
      </c>
      <c r="C1926" s="5">
        <v>35801</v>
      </c>
      <c r="D1926" s="11" t="s">
        <v>27</v>
      </c>
      <c r="E1926" s="9">
        <v>4113296</v>
      </c>
      <c r="F1926" s="9">
        <v>5172296</v>
      </c>
      <c r="G1926" s="10">
        <v>5151621.84</v>
      </c>
      <c r="H1926" s="9">
        <v>0</v>
      </c>
      <c r="I1926" s="9">
        <v>0</v>
      </c>
      <c r="J1926" s="10">
        <v>3340.25</v>
      </c>
      <c r="K1926" s="10">
        <v>5154962.09</v>
      </c>
      <c r="L1926" s="9">
        <v>3340.25</v>
      </c>
      <c r="M1926" s="8">
        <v>0.99664870107975256</v>
      </c>
      <c r="N1926" s="8">
        <v>6.4579637360274815E-4</v>
      </c>
      <c r="O1926" s="10">
        <v>17333.910000000149</v>
      </c>
    </row>
    <row r="1927" spans="1:15" x14ac:dyDescent="0.25">
      <c r="A1927" s="6">
        <v>2020</v>
      </c>
      <c r="B1927" t="s">
        <v>158</v>
      </c>
      <c r="C1927" s="5">
        <v>35901</v>
      </c>
      <c r="D1927" s="11" t="s">
        <v>26</v>
      </c>
      <c r="E1927" s="9">
        <v>331610</v>
      </c>
      <c r="F1927" s="9">
        <v>331610</v>
      </c>
      <c r="G1927" s="10">
        <v>66431.100000000006</v>
      </c>
      <c r="H1927" s="9">
        <v>0</v>
      </c>
      <c r="I1927" s="9">
        <v>0</v>
      </c>
      <c r="J1927" s="10">
        <v>10212.66</v>
      </c>
      <c r="K1927" s="10">
        <v>76643.760000000009</v>
      </c>
      <c r="L1927" s="9">
        <v>10212.66</v>
      </c>
      <c r="M1927" s="8">
        <v>0.23112620246675314</v>
      </c>
      <c r="N1927" s="8">
        <v>3.0797201531920025E-2</v>
      </c>
      <c r="O1927" s="10">
        <v>254966.24</v>
      </c>
    </row>
    <row r="1928" spans="1:15" x14ac:dyDescent="0.25">
      <c r="A1928" s="6">
        <v>2020</v>
      </c>
      <c r="B1928" t="s">
        <v>158</v>
      </c>
      <c r="C1928" s="5">
        <v>37101</v>
      </c>
      <c r="D1928" s="11" t="s">
        <v>24</v>
      </c>
      <c r="E1928" s="9">
        <v>302820</v>
      </c>
      <c r="F1928" s="9">
        <v>302820</v>
      </c>
      <c r="G1928" s="10">
        <v>147600</v>
      </c>
      <c r="H1928" s="9">
        <v>0</v>
      </c>
      <c r="I1928" s="9">
        <v>0</v>
      </c>
      <c r="J1928" s="10">
        <v>0</v>
      </c>
      <c r="K1928" s="10">
        <v>147600</v>
      </c>
      <c r="L1928" s="9">
        <v>0</v>
      </c>
      <c r="M1928" s="8">
        <v>0.48741826827818507</v>
      </c>
      <c r="N1928" s="8">
        <v>0</v>
      </c>
      <c r="O1928" s="10">
        <v>155220</v>
      </c>
    </row>
    <row r="1929" spans="1:15" ht="25.5" x14ac:dyDescent="0.25">
      <c r="A1929" s="6">
        <v>2020</v>
      </c>
      <c r="B1929" t="s">
        <v>158</v>
      </c>
      <c r="C1929" s="5">
        <v>37104</v>
      </c>
      <c r="D1929" s="11" t="s">
        <v>23</v>
      </c>
      <c r="E1929" s="9">
        <v>171410</v>
      </c>
      <c r="F1929" s="9">
        <v>171410</v>
      </c>
      <c r="G1929" s="10">
        <v>90000</v>
      </c>
      <c r="H1929" s="9">
        <v>0</v>
      </c>
      <c r="I1929" s="9">
        <v>0</v>
      </c>
      <c r="J1929" s="10">
        <v>2700</v>
      </c>
      <c r="K1929" s="10">
        <v>92700</v>
      </c>
      <c r="L1929" s="9">
        <v>2700</v>
      </c>
      <c r="M1929" s="8">
        <v>0.54080858759698969</v>
      </c>
      <c r="N1929" s="8">
        <v>1.5751706434863778E-2</v>
      </c>
      <c r="O1929" s="10">
        <v>78710</v>
      </c>
    </row>
    <row r="1930" spans="1:15" ht="25.5" x14ac:dyDescent="0.25">
      <c r="A1930" s="6">
        <v>2020</v>
      </c>
      <c r="B1930" t="s">
        <v>158</v>
      </c>
      <c r="C1930" s="5">
        <v>37106</v>
      </c>
      <c r="D1930" s="11" t="s">
        <v>22</v>
      </c>
      <c r="E1930" s="9">
        <v>683016</v>
      </c>
      <c r="F1930" s="9">
        <v>683016</v>
      </c>
      <c r="G1930" s="10">
        <v>313000</v>
      </c>
      <c r="H1930" s="9">
        <v>0</v>
      </c>
      <c r="I1930" s="9">
        <v>0</v>
      </c>
      <c r="J1930" s="10">
        <v>32541</v>
      </c>
      <c r="K1930" s="10">
        <v>345541</v>
      </c>
      <c r="L1930" s="9">
        <v>32541</v>
      </c>
      <c r="M1930" s="8">
        <v>0.50590469330147458</v>
      </c>
      <c r="N1930" s="8">
        <v>4.7643100600864401E-2</v>
      </c>
      <c r="O1930" s="10">
        <v>337475</v>
      </c>
    </row>
    <row r="1931" spans="1:15" x14ac:dyDescent="0.25">
      <c r="A1931" s="6">
        <v>2020</v>
      </c>
      <c r="B1931" t="s">
        <v>158</v>
      </c>
      <c r="C1931" s="5">
        <v>37201</v>
      </c>
      <c r="D1931" s="11" t="s">
        <v>21</v>
      </c>
      <c r="E1931" s="9">
        <v>117072</v>
      </c>
      <c r="F1931" s="9">
        <v>117072</v>
      </c>
      <c r="G1931" s="10">
        <v>40000</v>
      </c>
      <c r="H1931" s="9">
        <v>0</v>
      </c>
      <c r="I1931" s="9">
        <v>1400</v>
      </c>
      <c r="J1931" s="10">
        <v>8378.33</v>
      </c>
      <c r="K1931" s="10">
        <v>49778.33</v>
      </c>
      <c r="L1931" s="9">
        <v>8378.33</v>
      </c>
      <c r="M1931" s="8">
        <v>0.42519415402487359</v>
      </c>
      <c r="N1931" s="8">
        <v>7.1565617739510728E-2</v>
      </c>
      <c r="O1931" s="10">
        <v>67293.67</v>
      </c>
    </row>
    <row r="1932" spans="1:15" ht="25.5" x14ac:dyDescent="0.25">
      <c r="A1932" s="6">
        <v>2020</v>
      </c>
      <c r="B1932" t="s">
        <v>158</v>
      </c>
      <c r="C1932" s="5">
        <v>37204</v>
      </c>
      <c r="D1932" s="11" t="s">
        <v>20</v>
      </c>
      <c r="E1932" s="9">
        <v>17765</v>
      </c>
      <c r="F1932" s="9">
        <v>17765</v>
      </c>
      <c r="G1932" s="10">
        <v>10000</v>
      </c>
      <c r="H1932" s="9">
        <v>0</v>
      </c>
      <c r="I1932" s="9">
        <v>0</v>
      </c>
      <c r="J1932" s="10">
        <v>0</v>
      </c>
      <c r="K1932" s="10">
        <v>10000</v>
      </c>
      <c r="L1932" s="9">
        <v>0</v>
      </c>
      <c r="M1932" s="8">
        <v>0.56290458767238949</v>
      </c>
      <c r="N1932" s="8">
        <v>0</v>
      </c>
      <c r="O1932" s="10">
        <v>7765</v>
      </c>
    </row>
    <row r="1933" spans="1:15" x14ac:dyDescent="0.25">
      <c r="A1933" s="6">
        <v>2020</v>
      </c>
      <c r="B1933" t="s">
        <v>158</v>
      </c>
      <c r="C1933" s="5">
        <v>37501</v>
      </c>
      <c r="D1933" s="11" t="s">
        <v>19</v>
      </c>
      <c r="E1933" s="9">
        <v>99931</v>
      </c>
      <c r="F1933" s="9">
        <v>99931</v>
      </c>
      <c r="G1933" s="10">
        <v>0</v>
      </c>
      <c r="H1933" s="9">
        <v>0</v>
      </c>
      <c r="I1933" s="9">
        <v>18870</v>
      </c>
      <c r="J1933" s="10">
        <v>1920</v>
      </c>
      <c r="K1933" s="10">
        <v>20790</v>
      </c>
      <c r="L1933" s="9">
        <v>1920</v>
      </c>
      <c r="M1933" s="8">
        <v>0.20804355004953418</v>
      </c>
      <c r="N1933" s="8">
        <v>1.9213257147431727E-2</v>
      </c>
      <c r="O1933" s="10">
        <v>79141</v>
      </c>
    </row>
    <row r="1934" spans="1:15" x14ac:dyDescent="0.25">
      <c r="A1934" s="6">
        <v>2020</v>
      </c>
      <c r="B1934" t="s">
        <v>158</v>
      </c>
      <c r="C1934" s="5">
        <v>37504</v>
      </c>
      <c r="D1934" s="11" t="s">
        <v>18</v>
      </c>
      <c r="E1934" s="9">
        <v>78733</v>
      </c>
      <c r="F1934" s="9">
        <v>78733</v>
      </c>
      <c r="G1934" s="10">
        <v>0</v>
      </c>
      <c r="H1934" s="9">
        <v>0</v>
      </c>
      <c r="I1934" s="9">
        <v>5100</v>
      </c>
      <c r="J1934" s="10">
        <v>7650</v>
      </c>
      <c r="K1934" s="10">
        <v>12750</v>
      </c>
      <c r="L1934" s="9">
        <v>7650</v>
      </c>
      <c r="M1934" s="8">
        <v>0.16193972032057713</v>
      </c>
      <c r="N1934" s="8">
        <v>9.7163832192346283E-2</v>
      </c>
      <c r="O1934" s="10">
        <v>65983</v>
      </c>
    </row>
    <row r="1935" spans="1:15" ht="25.5" x14ac:dyDescent="0.25">
      <c r="A1935" s="6">
        <v>2020</v>
      </c>
      <c r="B1935" t="s">
        <v>158</v>
      </c>
      <c r="C1935" s="5">
        <v>37602</v>
      </c>
      <c r="D1935" s="11" t="s">
        <v>17</v>
      </c>
      <c r="E1935" s="9">
        <v>422567</v>
      </c>
      <c r="F1935" s="9">
        <v>422567</v>
      </c>
      <c r="G1935" s="10">
        <v>100000</v>
      </c>
      <c r="H1935" s="9">
        <v>0</v>
      </c>
      <c r="I1935" s="9">
        <v>0</v>
      </c>
      <c r="J1935" s="10">
        <v>10000</v>
      </c>
      <c r="K1935" s="10">
        <v>110000</v>
      </c>
      <c r="L1935" s="9">
        <v>10000</v>
      </c>
      <c r="M1935" s="8">
        <v>0.26031374906227889</v>
      </c>
      <c r="N1935" s="8">
        <v>2.3664886278388989E-2</v>
      </c>
      <c r="O1935" s="10">
        <v>312567</v>
      </c>
    </row>
    <row r="1936" spans="1:15" x14ac:dyDescent="0.25">
      <c r="A1936" s="6">
        <v>2020</v>
      </c>
      <c r="B1936" t="s">
        <v>158</v>
      </c>
      <c r="C1936" s="5">
        <v>38301</v>
      </c>
      <c r="D1936" s="11" t="s">
        <v>16</v>
      </c>
      <c r="E1936" s="9">
        <v>201066</v>
      </c>
      <c r="F1936" s="9">
        <v>201066</v>
      </c>
      <c r="G1936" s="10">
        <v>0</v>
      </c>
      <c r="H1936" s="9">
        <v>0</v>
      </c>
      <c r="I1936" s="9">
        <v>6800</v>
      </c>
      <c r="J1936" s="10">
        <v>5000</v>
      </c>
      <c r="K1936" s="10">
        <v>11800</v>
      </c>
      <c r="L1936" s="9">
        <v>5000</v>
      </c>
      <c r="M1936" s="8">
        <v>5.8687197238717632E-2</v>
      </c>
      <c r="N1936" s="8">
        <v>2.4867456457083742E-2</v>
      </c>
      <c r="O1936" s="10">
        <v>189266</v>
      </c>
    </row>
    <row r="1937" spans="1:15" x14ac:dyDescent="0.25">
      <c r="A1937" s="6">
        <v>2020</v>
      </c>
      <c r="B1937" t="s">
        <v>158</v>
      </c>
      <c r="C1937" s="5">
        <v>38401</v>
      </c>
      <c r="D1937" s="11" t="s">
        <v>15</v>
      </c>
      <c r="E1937" s="9">
        <v>582919</v>
      </c>
      <c r="F1937" s="9">
        <v>582919</v>
      </c>
      <c r="G1937" s="10">
        <v>0</v>
      </c>
      <c r="H1937" s="9">
        <v>0</v>
      </c>
      <c r="I1937" s="9">
        <v>0</v>
      </c>
      <c r="J1937" s="10">
        <v>251809.45</v>
      </c>
      <c r="K1937" s="10">
        <v>251809.45</v>
      </c>
      <c r="L1937" s="9">
        <v>251809.45</v>
      </c>
      <c r="M1937" s="8">
        <v>0.43198017220231288</v>
      </c>
      <c r="N1937" s="8">
        <v>0.43198017220231288</v>
      </c>
      <c r="O1937" s="10">
        <v>331109.55</v>
      </c>
    </row>
    <row r="1938" spans="1:15" x14ac:dyDescent="0.25">
      <c r="A1938" s="6">
        <v>2020</v>
      </c>
      <c r="B1938" t="s">
        <v>158</v>
      </c>
      <c r="C1938" s="5">
        <v>38501</v>
      </c>
      <c r="D1938" s="11" t="s">
        <v>14</v>
      </c>
      <c r="E1938" s="9">
        <v>40565</v>
      </c>
      <c r="F1938" s="9">
        <v>40565</v>
      </c>
      <c r="G1938" s="10">
        <v>0</v>
      </c>
      <c r="H1938" s="9">
        <v>0</v>
      </c>
      <c r="I1938" s="9">
        <v>0</v>
      </c>
      <c r="J1938" s="10">
        <v>0</v>
      </c>
      <c r="K1938" s="10">
        <v>0</v>
      </c>
      <c r="L1938" s="9">
        <v>0</v>
      </c>
      <c r="M1938" s="8">
        <v>0</v>
      </c>
      <c r="N1938" s="8">
        <v>0</v>
      </c>
      <c r="O1938" s="10">
        <v>40565</v>
      </c>
    </row>
    <row r="1939" spans="1:15" x14ac:dyDescent="0.25">
      <c r="A1939" s="6">
        <v>2020</v>
      </c>
      <c r="B1939" t="s">
        <v>158</v>
      </c>
      <c r="C1939" s="5">
        <v>39202</v>
      </c>
      <c r="D1939" s="11" t="s">
        <v>13</v>
      </c>
      <c r="E1939" s="9">
        <v>282977</v>
      </c>
      <c r="F1939" s="9">
        <v>282977</v>
      </c>
      <c r="G1939" s="10">
        <v>0</v>
      </c>
      <c r="H1939" s="9">
        <v>0</v>
      </c>
      <c r="I1939" s="9">
        <v>0</v>
      </c>
      <c r="J1939" s="10">
        <v>5670</v>
      </c>
      <c r="K1939" s="10">
        <v>5670</v>
      </c>
      <c r="L1939" s="9">
        <v>5670</v>
      </c>
      <c r="M1939" s="8">
        <v>2.0036964134894357E-2</v>
      </c>
      <c r="N1939" s="8">
        <v>2.0036964134894357E-2</v>
      </c>
      <c r="O1939" s="10">
        <v>277307</v>
      </c>
    </row>
    <row r="1940" spans="1:15" x14ac:dyDescent="0.25">
      <c r="A1940" s="6">
        <v>2020</v>
      </c>
      <c r="B1940" t="s">
        <v>158</v>
      </c>
      <c r="C1940" s="5">
        <v>39801</v>
      </c>
      <c r="D1940" s="11" t="s">
        <v>11</v>
      </c>
      <c r="E1940" s="9">
        <v>2194000</v>
      </c>
      <c r="F1940" s="9">
        <v>2194000</v>
      </c>
      <c r="G1940" s="10">
        <v>1643986</v>
      </c>
      <c r="H1940" s="9">
        <v>0</v>
      </c>
      <c r="I1940" s="9">
        <v>0</v>
      </c>
      <c r="J1940" s="10">
        <v>550014</v>
      </c>
      <c r="K1940" s="10">
        <v>2194000</v>
      </c>
      <c r="L1940" s="9">
        <v>550014</v>
      </c>
      <c r="M1940" s="8">
        <v>1</v>
      </c>
      <c r="N1940" s="8">
        <v>0.25069006381039199</v>
      </c>
      <c r="O1940" s="10">
        <v>0</v>
      </c>
    </row>
    <row r="1941" spans="1:15" x14ac:dyDescent="0.25">
      <c r="A1941" s="6">
        <v>2020</v>
      </c>
      <c r="B1941" t="s">
        <v>158</v>
      </c>
      <c r="C1941" s="5">
        <v>43901</v>
      </c>
      <c r="D1941" s="11" t="s">
        <v>10</v>
      </c>
      <c r="E1941" s="9">
        <v>3590472</v>
      </c>
      <c r="F1941" s="9">
        <v>3590472</v>
      </c>
      <c r="G1941" s="10">
        <v>2921563.7700000023</v>
      </c>
      <c r="H1941" s="9">
        <v>0</v>
      </c>
      <c r="I1941" s="9">
        <v>0</v>
      </c>
      <c r="J1941" s="10">
        <v>668908.22999999765</v>
      </c>
      <c r="K1941" s="10">
        <v>3590472</v>
      </c>
      <c r="L1941" s="9">
        <v>668908.22999999765</v>
      </c>
      <c r="M1941" s="8">
        <v>1</v>
      </c>
      <c r="N1941" s="8">
        <v>0.18630091809656157</v>
      </c>
      <c r="O1941" s="10">
        <v>0</v>
      </c>
    </row>
    <row r="1942" spans="1:15" x14ac:dyDescent="0.25">
      <c r="A1942" s="6">
        <v>2020</v>
      </c>
      <c r="B1942" t="s">
        <v>158</v>
      </c>
      <c r="C1942" s="5">
        <v>44102</v>
      </c>
      <c r="D1942" s="11" t="s">
        <v>9</v>
      </c>
      <c r="E1942" s="9">
        <v>1688990</v>
      </c>
      <c r="F1942" s="9">
        <v>1688990</v>
      </c>
      <c r="G1942" s="10">
        <v>100000</v>
      </c>
      <c r="H1942" s="9">
        <v>0</v>
      </c>
      <c r="I1942" s="9">
        <v>414400</v>
      </c>
      <c r="J1942" s="10">
        <v>60176.47</v>
      </c>
      <c r="K1942" s="10">
        <v>574576.47</v>
      </c>
      <c r="L1942" s="9">
        <v>60176.47</v>
      </c>
      <c r="M1942" s="8">
        <v>0.34018938537232307</v>
      </c>
      <c r="N1942" s="8">
        <v>3.5628671572951881E-2</v>
      </c>
      <c r="O1942" s="10">
        <v>1114413.53</v>
      </c>
    </row>
    <row r="1943" spans="1:15" x14ac:dyDescent="0.25">
      <c r="A1943" s="6">
        <v>2020</v>
      </c>
      <c r="B1943" t="s">
        <v>158</v>
      </c>
      <c r="C1943" s="5">
        <v>44106</v>
      </c>
      <c r="D1943" s="11" t="s">
        <v>8</v>
      </c>
      <c r="E1943" s="9">
        <v>364822</v>
      </c>
      <c r="F1943" s="9">
        <v>364822</v>
      </c>
      <c r="G1943" s="10">
        <v>72000</v>
      </c>
      <c r="H1943" s="9">
        <v>0</v>
      </c>
      <c r="I1943" s="9">
        <v>0</v>
      </c>
      <c r="J1943" s="10">
        <v>38000</v>
      </c>
      <c r="K1943" s="10">
        <v>110000</v>
      </c>
      <c r="L1943" s="9">
        <v>38000</v>
      </c>
      <c r="M1943" s="8">
        <v>0.30151690413407084</v>
      </c>
      <c r="N1943" s="8">
        <v>0.10416038506449721</v>
      </c>
      <c r="O1943" s="10">
        <v>254822</v>
      </c>
    </row>
    <row r="1944" spans="1:15" x14ac:dyDescent="0.25">
      <c r="A1944" s="6">
        <v>2020</v>
      </c>
      <c r="B1944" t="s">
        <v>128</v>
      </c>
      <c r="C1944" s="5">
        <v>11301</v>
      </c>
      <c r="D1944" s="11" t="s">
        <v>111</v>
      </c>
      <c r="E1944" s="9">
        <v>50186226</v>
      </c>
      <c r="F1944" s="9">
        <v>43968651</v>
      </c>
      <c r="G1944" s="10">
        <v>0</v>
      </c>
      <c r="H1944" s="9">
        <v>0</v>
      </c>
      <c r="I1944" s="9">
        <v>0</v>
      </c>
      <c r="J1944" s="10">
        <v>21767475.470000006</v>
      </c>
      <c r="K1944" s="10">
        <v>21767475.470000006</v>
      </c>
      <c r="L1944" s="9">
        <v>21767475.470000006</v>
      </c>
      <c r="M1944" s="8">
        <v>0.49506807634375699</v>
      </c>
      <c r="N1944" s="8">
        <v>0.49506807634375699</v>
      </c>
      <c r="O1944" s="10">
        <v>22201175.529999994</v>
      </c>
    </row>
    <row r="1945" spans="1:15" x14ac:dyDescent="0.25">
      <c r="A1945" s="6">
        <v>2020</v>
      </c>
      <c r="B1945" t="s">
        <v>128</v>
      </c>
      <c r="C1945" s="5">
        <v>12201</v>
      </c>
      <c r="D1945" s="11" t="s">
        <v>110</v>
      </c>
      <c r="E1945" s="9">
        <v>2638649</v>
      </c>
      <c r="F1945" s="9">
        <v>2638649</v>
      </c>
      <c r="G1945" s="10">
        <v>0</v>
      </c>
      <c r="H1945" s="9">
        <v>0</v>
      </c>
      <c r="I1945" s="9">
        <v>0</v>
      </c>
      <c r="J1945" s="10">
        <v>1129381.5719999999</v>
      </c>
      <c r="K1945" s="10">
        <v>1129381.5719999999</v>
      </c>
      <c r="L1945" s="9">
        <v>1129381.5719999999</v>
      </c>
      <c r="M1945" s="8">
        <v>0.42801508347643052</v>
      </c>
      <c r="N1945" s="8">
        <v>0.42801508347643052</v>
      </c>
      <c r="O1945" s="10">
        <v>1509267.4280000001</v>
      </c>
    </row>
    <row r="1946" spans="1:15" x14ac:dyDescent="0.25">
      <c r="A1946" s="6">
        <v>2020</v>
      </c>
      <c r="B1946" t="s">
        <v>128</v>
      </c>
      <c r="C1946" s="5">
        <v>13101</v>
      </c>
      <c r="D1946" s="11" t="s">
        <v>109</v>
      </c>
      <c r="E1946" s="9">
        <v>45960</v>
      </c>
      <c r="F1946" s="9">
        <v>45960</v>
      </c>
      <c r="G1946" s="10">
        <v>0</v>
      </c>
      <c r="H1946" s="9">
        <v>0</v>
      </c>
      <c r="I1946" s="9">
        <v>0</v>
      </c>
      <c r="J1946" s="10">
        <v>14307.5</v>
      </c>
      <c r="K1946" s="10">
        <v>14307.5</v>
      </c>
      <c r="L1946" s="9">
        <v>14307.5</v>
      </c>
      <c r="M1946" s="8">
        <v>0.31130330722367278</v>
      </c>
      <c r="N1946" s="8">
        <v>0.31130330722367278</v>
      </c>
      <c r="O1946" s="10">
        <v>31652.5</v>
      </c>
    </row>
    <row r="1947" spans="1:15" ht="25.5" x14ac:dyDescent="0.25">
      <c r="A1947" s="6">
        <v>2020</v>
      </c>
      <c r="B1947" t="s">
        <v>128</v>
      </c>
      <c r="C1947" s="5">
        <v>13102</v>
      </c>
      <c r="D1947" s="11" t="s">
        <v>108</v>
      </c>
      <c r="E1947" s="9">
        <v>15006269</v>
      </c>
      <c r="F1947" s="9">
        <v>14806269</v>
      </c>
      <c r="G1947" s="10">
        <v>0</v>
      </c>
      <c r="H1947" s="9">
        <v>0</v>
      </c>
      <c r="I1947" s="9">
        <v>0</v>
      </c>
      <c r="J1947" s="10">
        <v>7138167.1299999999</v>
      </c>
      <c r="K1947" s="10">
        <v>7138167.1299999999</v>
      </c>
      <c r="L1947" s="9">
        <v>7138167.1299999999</v>
      </c>
      <c r="M1947" s="8">
        <v>0.48210437957057245</v>
      </c>
      <c r="N1947" s="8">
        <v>0.48210437957057245</v>
      </c>
      <c r="O1947" s="10">
        <v>7668101.8700000001</v>
      </c>
    </row>
    <row r="1948" spans="1:15" x14ac:dyDescent="0.25">
      <c r="A1948" s="6">
        <v>2020</v>
      </c>
      <c r="B1948" t="s">
        <v>128</v>
      </c>
      <c r="C1948" s="5">
        <v>13201</v>
      </c>
      <c r="D1948" s="11" t="s">
        <v>107</v>
      </c>
      <c r="E1948" s="9">
        <v>3749645</v>
      </c>
      <c r="F1948" s="9">
        <v>3249645</v>
      </c>
      <c r="G1948" s="10">
        <v>0</v>
      </c>
      <c r="H1948" s="9">
        <v>0</v>
      </c>
      <c r="I1948" s="9">
        <v>0</v>
      </c>
      <c r="J1948" s="10">
        <v>1400062.4100000004</v>
      </c>
      <c r="K1948" s="10">
        <v>1400062.4100000004</v>
      </c>
      <c r="L1948" s="9">
        <v>1400062.4100000004</v>
      </c>
      <c r="M1948" s="8">
        <v>0.43083549433861251</v>
      </c>
      <c r="N1948" s="8">
        <v>0.43083549433861251</v>
      </c>
      <c r="O1948" s="10">
        <v>1849582.5899999996</v>
      </c>
    </row>
    <row r="1949" spans="1:15" x14ac:dyDescent="0.25">
      <c r="A1949" s="6">
        <v>2020</v>
      </c>
      <c r="B1949" t="s">
        <v>128</v>
      </c>
      <c r="C1949" s="5">
        <v>13202</v>
      </c>
      <c r="D1949" s="11" t="s">
        <v>106</v>
      </c>
      <c r="E1949" s="9">
        <v>6379287</v>
      </c>
      <c r="F1949" s="9">
        <v>8079287</v>
      </c>
      <c r="G1949" s="10">
        <v>0</v>
      </c>
      <c r="H1949" s="9">
        <v>0</v>
      </c>
      <c r="I1949" s="9">
        <v>0</v>
      </c>
      <c r="J1949" s="10">
        <v>0</v>
      </c>
      <c r="K1949" s="10">
        <v>0</v>
      </c>
      <c r="L1949" s="9">
        <v>0</v>
      </c>
      <c r="M1949" s="8">
        <v>0</v>
      </c>
      <c r="N1949" s="8">
        <v>0</v>
      </c>
      <c r="O1949" s="10">
        <v>8079287</v>
      </c>
    </row>
    <row r="1950" spans="1:15" x14ac:dyDescent="0.25">
      <c r="A1950" s="6">
        <v>2020</v>
      </c>
      <c r="B1950" t="s">
        <v>128</v>
      </c>
      <c r="C1950" s="5">
        <v>13409</v>
      </c>
      <c r="D1950" s="11" t="s">
        <v>105</v>
      </c>
      <c r="E1950" s="9">
        <v>915411</v>
      </c>
      <c r="F1950" s="9">
        <v>762851</v>
      </c>
      <c r="G1950" s="10">
        <v>0</v>
      </c>
      <c r="H1950" s="9">
        <v>0</v>
      </c>
      <c r="I1950" s="9">
        <v>0</v>
      </c>
      <c r="J1950" s="10">
        <v>388854.20000000007</v>
      </c>
      <c r="K1950" s="10">
        <v>388854.20000000007</v>
      </c>
      <c r="L1950" s="9">
        <v>388854.20000000007</v>
      </c>
      <c r="M1950" s="8">
        <v>0.50973807466988974</v>
      </c>
      <c r="N1950" s="8">
        <v>0.50973807466988974</v>
      </c>
      <c r="O1950" s="10">
        <v>373996.79999999993</v>
      </c>
    </row>
    <row r="1951" spans="1:15" x14ac:dyDescent="0.25">
      <c r="A1951" s="6">
        <v>2020</v>
      </c>
      <c r="B1951" t="s">
        <v>128</v>
      </c>
      <c r="C1951" s="5">
        <v>14101</v>
      </c>
      <c r="D1951" s="11" t="s">
        <v>104</v>
      </c>
      <c r="E1951" s="9">
        <v>5031888</v>
      </c>
      <c r="F1951" s="9">
        <v>5031888</v>
      </c>
      <c r="G1951" s="10">
        <v>0</v>
      </c>
      <c r="H1951" s="9">
        <v>0</v>
      </c>
      <c r="I1951" s="9">
        <v>0</v>
      </c>
      <c r="J1951" s="10">
        <v>1931813.5399999996</v>
      </c>
      <c r="K1951" s="10">
        <v>1931813.5399999996</v>
      </c>
      <c r="L1951" s="9">
        <v>1931813.5399999996</v>
      </c>
      <c r="M1951" s="8">
        <v>0.38391425643814003</v>
      </c>
      <c r="N1951" s="8">
        <v>0.38391425643814003</v>
      </c>
      <c r="O1951" s="10">
        <v>3100074.4600000004</v>
      </c>
    </row>
    <row r="1952" spans="1:15" x14ac:dyDescent="0.25">
      <c r="A1952" s="6">
        <v>2020</v>
      </c>
      <c r="B1952" t="s">
        <v>128</v>
      </c>
      <c r="C1952" s="5">
        <v>14105</v>
      </c>
      <c r="D1952" s="11" t="s">
        <v>103</v>
      </c>
      <c r="E1952" s="9">
        <v>1670805</v>
      </c>
      <c r="F1952" s="9">
        <v>1670805</v>
      </c>
      <c r="G1952" s="10">
        <v>0</v>
      </c>
      <c r="H1952" s="9">
        <v>0</v>
      </c>
      <c r="I1952" s="9">
        <v>0</v>
      </c>
      <c r="J1952" s="10">
        <v>586241.84</v>
      </c>
      <c r="K1952" s="10">
        <v>586241.84</v>
      </c>
      <c r="L1952" s="9">
        <v>586241.84</v>
      </c>
      <c r="M1952" s="8">
        <v>0.35087388414566628</v>
      </c>
      <c r="N1952" s="8">
        <v>0.35087388414566628</v>
      </c>
      <c r="O1952" s="10">
        <v>1084563.1600000001</v>
      </c>
    </row>
    <row r="1953" spans="1:15" x14ac:dyDescent="0.25">
      <c r="A1953" s="6">
        <v>2020</v>
      </c>
      <c r="B1953" t="s">
        <v>128</v>
      </c>
      <c r="C1953" s="5">
        <v>14201</v>
      </c>
      <c r="D1953" s="11" t="s">
        <v>102</v>
      </c>
      <c r="E1953" s="9">
        <v>2079549</v>
      </c>
      <c r="F1953" s="9">
        <v>2079549</v>
      </c>
      <c r="G1953" s="10">
        <v>0</v>
      </c>
      <c r="H1953" s="9">
        <v>0</v>
      </c>
      <c r="I1953" s="9">
        <v>0</v>
      </c>
      <c r="J1953" s="10">
        <v>923216.45000000007</v>
      </c>
      <c r="K1953" s="10">
        <v>923216.45000000007</v>
      </c>
      <c r="L1953" s="9">
        <v>923216.45000000007</v>
      </c>
      <c r="M1953" s="8">
        <v>0.44395032288250963</v>
      </c>
      <c r="N1953" s="8">
        <v>0.44395032288250963</v>
      </c>
      <c r="O1953" s="10">
        <v>1156332.5499999998</v>
      </c>
    </row>
    <row r="1954" spans="1:15" x14ac:dyDescent="0.25">
      <c r="A1954" s="6">
        <v>2020</v>
      </c>
      <c r="B1954" t="s">
        <v>128</v>
      </c>
      <c r="C1954" s="5">
        <v>14301</v>
      </c>
      <c r="D1954" s="11" t="s">
        <v>101</v>
      </c>
      <c r="E1954" s="9">
        <v>831819</v>
      </c>
      <c r="F1954" s="9">
        <v>831819</v>
      </c>
      <c r="G1954" s="10">
        <v>0</v>
      </c>
      <c r="H1954" s="9">
        <v>0</v>
      </c>
      <c r="I1954" s="9">
        <v>0</v>
      </c>
      <c r="J1954" s="10">
        <v>369286.21</v>
      </c>
      <c r="K1954" s="10">
        <v>369286.21</v>
      </c>
      <c r="L1954" s="9">
        <v>369286.21</v>
      </c>
      <c r="M1954" s="8">
        <v>0.44395019830035143</v>
      </c>
      <c r="N1954" s="8">
        <v>0.44395019830035143</v>
      </c>
      <c r="O1954" s="10">
        <v>462532.79</v>
      </c>
    </row>
    <row r="1955" spans="1:15" x14ac:dyDescent="0.25">
      <c r="A1955" s="6">
        <v>2020</v>
      </c>
      <c r="B1955" t="s">
        <v>128</v>
      </c>
      <c r="C1955" s="5">
        <v>14302</v>
      </c>
      <c r="D1955" s="11" t="s">
        <v>100</v>
      </c>
      <c r="E1955" s="9">
        <v>826323</v>
      </c>
      <c r="F1955" s="9">
        <v>938940.36</v>
      </c>
      <c r="G1955" s="10">
        <v>0</v>
      </c>
      <c r="H1955" s="9">
        <v>0</v>
      </c>
      <c r="I1955" s="9">
        <v>0</v>
      </c>
      <c r="J1955" s="10">
        <v>394098.32</v>
      </c>
      <c r="K1955" s="10">
        <v>394098.32</v>
      </c>
      <c r="L1955" s="9">
        <v>394098.32</v>
      </c>
      <c r="M1955" s="8">
        <v>0.41972667997784224</v>
      </c>
      <c r="N1955" s="8">
        <v>0.41972667997784224</v>
      </c>
      <c r="O1955" s="10">
        <v>544842.04</v>
      </c>
    </row>
    <row r="1956" spans="1:15" x14ac:dyDescent="0.25">
      <c r="A1956" s="6">
        <v>2020</v>
      </c>
      <c r="B1956" t="s">
        <v>128</v>
      </c>
      <c r="C1956" s="5">
        <v>14401</v>
      </c>
      <c r="D1956" s="11" t="s">
        <v>99</v>
      </c>
      <c r="E1956" s="9">
        <v>855259</v>
      </c>
      <c r="F1956" s="9">
        <v>826195</v>
      </c>
      <c r="G1956" s="10">
        <v>0</v>
      </c>
      <c r="H1956" s="9">
        <v>0</v>
      </c>
      <c r="I1956" s="9">
        <v>0</v>
      </c>
      <c r="J1956" s="10">
        <v>357264.67</v>
      </c>
      <c r="K1956" s="10">
        <v>357264.67</v>
      </c>
      <c r="L1956" s="9">
        <v>357264.67</v>
      </c>
      <c r="M1956" s="8">
        <v>0.43242172852655847</v>
      </c>
      <c r="N1956" s="8">
        <v>0.43242172852655847</v>
      </c>
      <c r="O1956" s="10">
        <v>468930.33</v>
      </c>
    </row>
    <row r="1957" spans="1:15" x14ac:dyDescent="0.25">
      <c r="A1957" s="6">
        <v>2020</v>
      </c>
      <c r="B1957" t="s">
        <v>128</v>
      </c>
      <c r="C1957" s="5">
        <v>14405</v>
      </c>
      <c r="D1957" s="11" t="s">
        <v>96</v>
      </c>
      <c r="E1957" s="9">
        <v>83871</v>
      </c>
      <c r="F1957" s="9">
        <v>112935</v>
      </c>
      <c r="G1957" s="10">
        <v>0</v>
      </c>
      <c r="H1957" s="9">
        <v>0</v>
      </c>
      <c r="I1957" s="9">
        <v>0</v>
      </c>
      <c r="J1957" s="10">
        <v>30776.699999999997</v>
      </c>
      <c r="K1957" s="10">
        <v>30776.699999999997</v>
      </c>
      <c r="L1957" s="9">
        <v>30776.699999999997</v>
      </c>
      <c r="M1957" s="8">
        <v>0.27251693451985654</v>
      </c>
      <c r="N1957" s="8">
        <v>0.27251693451985654</v>
      </c>
      <c r="O1957" s="10">
        <v>82158.3</v>
      </c>
    </row>
    <row r="1958" spans="1:15" ht="25.5" x14ac:dyDescent="0.25">
      <c r="A1958" s="6">
        <v>2020</v>
      </c>
      <c r="B1958" t="s">
        <v>128</v>
      </c>
      <c r="C1958" s="5">
        <v>15401</v>
      </c>
      <c r="D1958" s="11" t="s">
        <v>95</v>
      </c>
      <c r="E1958" s="9">
        <v>7266150</v>
      </c>
      <c r="F1958" s="9">
        <v>6547156.6400000006</v>
      </c>
      <c r="G1958" s="10">
        <v>107963</v>
      </c>
      <c r="H1958" s="9">
        <v>0</v>
      </c>
      <c r="I1958" s="9">
        <v>0</v>
      </c>
      <c r="J1958" s="10">
        <v>1962302.6099999999</v>
      </c>
      <c r="K1958" s="10">
        <v>2070265.6099999999</v>
      </c>
      <c r="L1958" s="9">
        <v>1962302.6099999999</v>
      </c>
      <c r="M1958" s="8">
        <v>0.31620835178307261</v>
      </c>
      <c r="N1958" s="8">
        <v>0.29971829267246608</v>
      </c>
      <c r="O1958" s="10">
        <v>4476891.0300000012</v>
      </c>
    </row>
    <row r="1959" spans="1:15" x14ac:dyDescent="0.25">
      <c r="A1959" s="6">
        <v>2020</v>
      </c>
      <c r="B1959" t="s">
        <v>128</v>
      </c>
      <c r="C1959" s="5">
        <v>15402</v>
      </c>
      <c r="D1959" s="11" t="s">
        <v>94</v>
      </c>
      <c r="E1959" s="9">
        <v>8393231</v>
      </c>
      <c r="F1959" s="9">
        <v>8393231</v>
      </c>
      <c r="G1959" s="10">
        <v>0</v>
      </c>
      <c r="H1959" s="9">
        <v>0</v>
      </c>
      <c r="I1959" s="9">
        <v>0</v>
      </c>
      <c r="J1959" s="10">
        <v>3278437.5599999987</v>
      </c>
      <c r="K1959" s="10">
        <v>3278437.5599999987</v>
      </c>
      <c r="L1959" s="9">
        <v>3278437.5599999987</v>
      </c>
      <c r="M1959" s="8">
        <v>0.39060494820171143</v>
      </c>
      <c r="N1959" s="8">
        <v>0.39060494820171143</v>
      </c>
      <c r="O1959" s="10">
        <v>5114793.4400000013</v>
      </c>
    </row>
    <row r="1960" spans="1:15" x14ac:dyDescent="0.25">
      <c r="A1960" s="6">
        <v>2020</v>
      </c>
      <c r="B1960" t="s">
        <v>128</v>
      </c>
      <c r="C1960" s="5">
        <v>15403</v>
      </c>
      <c r="D1960" s="11" t="s">
        <v>93</v>
      </c>
      <c r="E1960" s="9">
        <v>233640</v>
      </c>
      <c r="F1960" s="9">
        <v>244260</v>
      </c>
      <c r="G1960" s="10">
        <v>0</v>
      </c>
      <c r="H1960" s="9">
        <v>0</v>
      </c>
      <c r="I1960" s="9">
        <v>0</v>
      </c>
      <c r="J1960" s="10">
        <v>79650</v>
      </c>
      <c r="K1960" s="10">
        <v>79650</v>
      </c>
      <c r="L1960" s="9">
        <v>79650</v>
      </c>
      <c r="M1960" s="8">
        <v>0.32608695652173914</v>
      </c>
      <c r="N1960" s="8">
        <v>0.32608695652173914</v>
      </c>
      <c r="O1960" s="10">
        <v>164610</v>
      </c>
    </row>
    <row r="1961" spans="1:15" x14ac:dyDescent="0.25">
      <c r="A1961" s="6">
        <v>2020</v>
      </c>
      <c r="B1961" t="s">
        <v>128</v>
      </c>
      <c r="C1961" s="5">
        <v>15901</v>
      </c>
      <c r="D1961" s="11" t="s">
        <v>92</v>
      </c>
      <c r="E1961" s="9">
        <v>760000</v>
      </c>
      <c r="F1961" s="9">
        <v>760000</v>
      </c>
      <c r="G1961" s="10">
        <v>0</v>
      </c>
      <c r="H1961" s="9">
        <v>0</v>
      </c>
      <c r="I1961" s="9">
        <v>0</v>
      </c>
      <c r="J1961" s="10">
        <v>0</v>
      </c>
      <c r="K1961" s="10">
        <v>0</v>
      </c>
      <c r="L1961" s="9">
        <v>0</v>
      </c>
      <c r="M1961" s="8">
        <v>0</v>
      </c>
      <c r="N1961" s="8">
        <v>0</v>
      </c>
      <c r="O1961" s="10">
        <v>760000</v>
      </c>
    </row>
    <row r="1962" spans="1:15" x14ac:dyDescent="0.25">
      <c r="A1962" s="6">
        <v>2020</v>
      </c>
      <c r="B1962" t="s">
        <v>128</v>
      </c>
      <c r="C1962" s="5">
        <v>17102</v>
      </c>
      <c r="D1962" s="11" t="s">
        <v>90</v>
      </c>
      <c r="E1962" s="9">
        <v>6108955</v>
      </c>
      <c r="F1962" s="9">
        <v>12074846</v>
      </c>
      <c r="G1962" s="10">
        <v>0</v>
      </c>
      <c r="H1962" s="9">
        <v>0</v>
      </c>
      <c r="I1962" s="9">
        <v>0</v>
      </c>
      <c r="J1962" s="10">
        <v>0</v>
      </c>
      <c r="K1962" s="10">
        <v>0</v>
      </c>
      <c r="L1962" s="9">
        <v>0</v>
      </c>
      <c r="M1962" s="8">
        <v>0</v>
      </c>
      <c r="N1962" s="8">
        <v>0</v>
      </c>
      <c r="O1962" s="10">
        <v>12074846</v>
      </c>
    </row>
    <row r="1963" spans="1:15" x14ac:dyDescent="0.25">
      <c r="A1963" s="6">
        <v>2020</v>
      </c>
      <c r="B1963" t="s">
        <v>128</v>
      </c>
      <c r="C1963" s="5">
        <v>21101</v>
      </c>
      <c r="D1963" s="11" t="s">
        <v>89</v>
      </c>
      <c r="E1963" s="9">
        <v>404688</v>
      </c>
      <c r="F1963" s="9">
        <v>404688</v>
      </c>
      <c r="G1963" s="10">
        <v>0</v>
      </c>
      <c r="H1963" s="9">
        <v>0</v>
      </c>
      <c r="I1963" s="9">
        <v>321500</v>
      </c>
      <c r="J1963" s="10">
        <v>52368.55</v>
      </c>
      <c r="K1963" s="10">
        <v>373868.55</v>
      </c>
      <c r="L1963" s="9">
        <v>52368.55</v>
      </c>
      <c r="M1963" s="8">
        <v>0.92384392420827899</v>
      </c>
      <c r="N1963" s="8">
        <v>0.12940475131459298</v>
      </c>
      <c r="O1963" s="10">
        <v>30819.450000000012</v>
      </c>
    </row>
    <row r="1964" spans="1:15" x14ac:dyDescent="0.25">
      <c r="A1964" s="6">
        <v>2020</v>
      </c>
      <c r="B1964" t="s">
        <v>128</v>
      </c>
      <c r="C1964" s="5">
        <v>21201</v>
      </c>
      <c r="D1964" s="11" t="s">
        <v>88</v>
      </c>
      <c r="E1964" s="9">
        <v>12113</v>
      </c>
      <c r="F1964" s="9">
        <v>12113</v>
      </c>
      <c r="G1964" s="10">
        <v>0</v>
      </c>
      <c r="H1964" s="9">
        <v>0</v>
      </c>
      <c r="I1964" s="9">
        <v>0</v>
      </c>
      <c r="J1964" s="10">
        <v>0</v>
      </c>
      <c r="K1964" s="10">
        <v>0</v>
      </c>
      <c r="L1964" s="9">
        <v>0</v>
      </c>
      <c r="M1964" s="8">
        <v>0</v>
      </c>
      <c r="N1964" s="8">
        <v>0</v>
      </c>
      <c r="O1964" s="10">
        <v>12113</v>
      </c>
    </row>
    <row r="1965" spans="1:15" x14ac:dyDescent="0.25">
      <c r="A1965" s="6">
        <v>2020</v>
      </c>
      <c r="B1965" t="s">
        <v>128</v>
      </c>
      <c r="C1965" s="5">
        <v>21401</v>
      </c>
      <c r="D1965" s="11" t="s">
        <v>87</v>
      </c>
      <c r="E1965" s="9">
        <v>181882</v>
      </c>
      <c r="F1965" s="9">
        <v>181882</v>
      </c>
      <c r="G1965" s="10">
        <v>0</v>
      </c>
      <c r="H1965" s="9">
        <v>0</v>
      </c>
      <c r="I1965" s="9">
        <v>5000</v>
      </c>
      <c r="J1965" s="10">
        <v>1537</v>
      </c>
      <c r="K1965" s="10">
        <v>6537</v>
      </c>
      <c r="L1965" s="9">
        <v>1537</v>
      </c>
      <c r="M1965" s="8">
        <v>3.5940884749452943E-2</v>
      </c>
      <c r="N1965" s="8">
        <v>8.4505338626142228E-3</v>
      </c>
      <c r="O1965" s="10">
        <v>175345</v>
      </c>
    </row>
    <row r="1966" spans="1:15" x14ac:dyDescent="0.25">
      <c r="A1966" s="6">
        <v>2020</v>
      </c>
      <c r="B1966" t="s">
        <v>128</v>
      </c>
      <c r="C1966" s="5">
        <v>21502</v>
      </c>
      <c r="D1966" s="11" t="s">
        <v>86</v>
      </c>
      <c r="E1966" s="9">
        <v>2713387</v>
      </c>
      <c r="F1966" s="9">
        <v>1813387</v>
      </c>
      <c r="G1966" s="10">
        <v>0</v>
      </c>
      <c r="H1966" s="9">
        <v>0</v>
      </c>
      <c r="I1966" s="9">
        <v>0</v>
      </c>
      <c r="J1966" s="10">
        <v>1471492.53</v>
      </c>
      <c r="K1966" s="10">
        <v>1471492.53</v>
      </c>
      <c r="L1966" s="9">
        <v>1471492.53</v>
      </c>
      <c r="M1966" s="8">
        <v>0.81146083544218639</v>
      </c>
      <c r="N1966" s="8">
        <v>0.81146083544218639</v>
      </c>
      <c r="O1966" s="10">
        <v>341894.47</v>
      </c>
    </row>
    <row r="1967" spans="1:15" x14ac:dyDescent="0.25">
      <c r="A1967" s="6">
        <v>2020</v>
      </c>
      <c r="B1967" t="s">
        <v>128</v>
      </c>
      <c r="C1967" s="5">
        <v>21601</v>
      </c>
      <c r="D1967" s="11" t="s">
        <v>85</v>
      </c>
      <c r="E1967" s="9">
        <v>23071</v>
      </c>
      <c r="F1967" s="9">
        <v>23071</v>
      </c>
      <c r="G1967" s="10">
        <v>0</v>
      </c>
      <c r="H1967" s="9">
        <v>0</v>
      </c>
      <c r="I1967" s="9">
        <v>0</v>
      </c>
      <c r="J1967" s="10">
        <v>15155.17</v>
      </c>
      <c r="K1967" s="10">
        <v>15155.17</v>
      </c>
      <c r="L1967" s="9">
        <v>15155.17</v>
      </c>
      <c r="M1967" s="8">
        <v>0.65689263577651602</v>
      </c>
      <c r="N1967" s="8">
        <v>0.65689263577651602</v>
      </c>
      <c r="O1967" s="10">
        <v>7915.83</v>
      </c>
    </row>
    <row r="1968" spans="1:15" x14ac:dyDescent="0.25">
      <c r="A1968" s="6">
        <v>2020</v>
      </c>
      <c r="B1968" t="s">
        <v>128</v>
      </c>
      <c r="C1968" s="5">
        <v>22104</v>
      </c>
      <c r="D1968" s="11" t="s">
        <v>84</v>
      </c>
      <c r="E1968" s="9">
        <v>1056585</v>
      </c>
      <c r="F1968" s="9">
        <v>692847.99</v>
      </c>
      <c r="G1968" s="10">
        <v>0</v>
      </c>
      <c r="H1968" s="9">
        <v>0</v>
      </c>
      <c r="I1968" s="9">
        <v>375915</v>
      </c>
      <c r="J1968" s="10">
        <v>78714.34</v>
      </c>
      <c r="K1968" s="10">
        <v>454629.33999999997</v>
      </c>
      <c r="L1968" s="9">
        <v>78714.34</v>
      </c>
      <c r="M1968" s="8">
        <v>0.65617472600302984</v>
      </c>
      <c r="N1968" s="8">
        <v>0.11360982659414225</v>
      </c>
      <c r="O1968" s="10">
        <v>238218.65000000002</v>
      </c>
    </row>
    <row r="1969" spans="1:15" x14ac:dyDescent="0.25">
      <c r="A1969" s="6">
        <v>2020</v>
      </c>
      <c r="B1969" t="s">
        <v>128</v>
      </c>
      <c r="C1969" s="5">
        <v>22301</v>
      </c>
      <c r="D1969" s="11" t="s">
        <v>83</v>
      </c>
      <c r="E1969" s="9">
        <v>93874</v>
      </c>
      <c r="F1969" s="9">
        <v>60000</v>
      </c>
      <c r="G1969" s="10">
        <v>0</v>
      </c>
      <c r="H1969" s="9">
        <v>0</v>
      </c>
      <c r="I1969" s="9">
        <v>0</v>
      </c>
      <c r="J1969" s="10">
        <v>39652.050000000003</v>
      </c>
      <c r="K1969" s="10">
        <v>39652.050000000003</v>
      </c>
      <c r="L1969" s="9">
        <v>39652.050000000003</v>
      </c>
      <c r="M1969" s="8">
        <v>0.66086750000000005</v>
      </c>
      <c r="N1969" s="8">
        <v>0.66086750000000005</v>
      </c>
      <c r="O1969" s="10">
        <v>20347.949999999997</v>
      </c>
    </row>
    <row r="1970" spans="1:15" x14ac:dyDescent="0.25">
      <c r="A1970" s="6">
        <v>2020</v>
      </c>
      <c r="B1970" t="s">
        <v>128</v>
      </c>
      <c r="C1970" s="5">
        <v>23301</v>
      </c>
      <c r="D1970" s="11" t="s">
        <v>82</v>
      </c>
      <c r="E1970" s="9">
        <v>1500</v>
      </c>
      <c r="F1970" s="9">
        <v>1500</v>
      </c>
      <c r="G1970" s="10">
        <v>0</v>
      </c>
      <c r="H1970" s="9">
        <v>0</v>
      </c>
      <c r="I1970" s="9">
        <v>0</v>
      </c>
      <c r="J1970" s="10">
        <v>0</v>
      </c>
      <c r="K1970" s="10">
        <v>0</v>
      </c>
      <c r="L1970" s="9">
        <v>0</v>
      </c>
      <c r="M1970" s="8">
        <v>0</v>
      </c>
      <c r="N1970" s="8">
        <v>0</v>
      </c>
      <c r="O1970" s="10">
        <v>1500</v>
      </c>
    </row>
    <row r="1971" spans="1:15" x14ac:dyDescent="0.25">
      <c r="A1971" s="6">
        <v>2020</v>
      </c>
      <c r="B1971" t="s">
        <v>128</v>
      </c>
      <c r="C1971" s="5">
        <v>24101</v>
      </c>
      <c r="D1971" s="11" t="s">
        <v>141</v>
      </c>
      <c r="E1971" s="9">
        <v>44316</v>
      </c>
      <c r="F1971" s="9">
        <v>20000</v>
      </c>
      <c r="G1971" s="10">
        <v>0</v>
      </c>
      <c r="H1971" s="9">
        <v>0</v>
      </c>
      <c r="I1971" s="9">
        <v>0</v>
      </c>
      <c r="J1971" s="10">
        <v>0</v>
      </c>
      <c r="K1971" s="10">
        <v>0</v>
      </c>
      <c r="L1971" s="9">
        <v>0</v>
      </c>
      <c r="M1971" s="8">
        <v>0</v>
      </c>
      <c r="N1971" s="8">
        <v>0</v>
      </c>
      <c r="O1971" s="10">
        <v>20000</v>
      </c>
    </row>
    <row r="1972" spans="1:15" x14ac:dyDescent="0.25">
      <c r="A1972" s="6">
        <v>2020</v>
      </c>
      <c r="B1972" t="s">
        <v>128</v>
      </c>
      <c r="C1972" s="5">
        <v>24201</v>
      </c>
      <c r="D1972" s="11" t="s">
        <v>81</v>
      </c>
      <c r="E1972" s="9">
        <v>47194</v>
      </c>
      <c r="F1972" s="9">
        <v>17000</v>
      </c>
      <c r="G1972" s="10">
        <v>0</v>
      </c>
      <c r="H1972" s="9">
        <v>0</v>
      </c>
      <c r="I1972" s="9">
        <v>0</v>
      </c>
      <c r="J1972" s="10">
        <v>830</v>
      </c>
      <c r="K1972" s="10">
        <v>830</v>
      </c>
      <c r="L1972" s="9">
        <v>830</v>
      </c>
      <c r="M1972" s="8">
        <v>4.8823529411764703E-2</v>
      </c>
      <c r="N1972" s="8">
        <v>4.8823529411764703E-2</v>
      </c>
      <c r="O1972" s="10">
        <v>16170</v>
      </c>
    </row>
    <row r="1973" spans="1:15" x14ac:dyDescent="0.25">
      <c r="A1973" s="6">
        <v>2020</v>
      </c>
      <c r="B1973" t="s">
        <v>128</v>
      </c>
      <c r="C1973" s="5">
        <v>24301</v>
      </c>
      <c r="D1973" s="11" t="s">
        <v>80</v>
      </c>
      <c r="E1973" s="9">
        <v>257</v>
      </c>
      <c r="F1973" s="9">
        <v>257</v>
      </c>
      <c r="G1973" s="10">
        <v>0</v>
      </c>
      <c r="H1973" s="9">
        <v>0</v>
      </c>
      <c r="I1973" s="9">
        <v>0</v>
      </c>
      <c r="J1973" s="10">
        <v>0</v>
      </c>
      <c r="K1973" s="10">
        <v>0</v>
      </c>
      <c r="L1973" s="9">
        <v>0</v>
      </c>
      <c r="M1973" s="8">
        <v>0</v>
      </c>
      <c r="N1973" s="8">
        <v>0</v>
      </c>
      <c r="O1973" s="10">
        <v>257</v>
      </c>
    </row>
    <row r="1974" spans="1:15" x14ac:dyDescent="0.25">
      <c r="A1974" s="6">
        <v>2020</v>
      </c>
      <c r="B1974" t="s">
        <v>128</v>
      </c>
      <c r="C1974" s="5">
        <v>24401</v>
      </c>
      <c r="D1974" s="11" t="s">
        <v>79</v>
      </c>
      <c r="E1974" s="9">
        <v>50470</v>
      </c>
      <c r="F1974" s="9">
        <v>50470</v>
      </c>
      <c r="G1974" s="10">
        <v>0</v>
      </c>
      <c r="H1974" s="9">
        <v>0</v>
      </c>
      <c r="I1974" s="9">
        <v>0</v>
      </c>
      <c r="J1974" s="10">
        <v>0</v>
      </c>
      <c r="K1974" s="10">
        <v>0</v>
      </c>
      <c r="L1974" s="9">
        <v>0</v>
      </c>
      <c r="M1974" s="8">
        <v>0</v>
      </c>
      <c r="N1974" s="8">
        <v>0</v>
      </c>
      <c r="O1974" s="10">
        <v>50470</v>
      </c>
    </row>
    <row r="1975" spans="1:15" x14ac:dyDescent="0.25">
      <c r="A1975" s="6">
        <v>2020</v>
      </c>
      <c r="B1975" t="s">
        <v>128</v>
      </c>
      <c r="C1975" s="5">
        <v>24501</v>
      </c>
      <c r="D1975" s="11" t="s">
        <v>78</v>
      </c>
      <c r="E1975" s="9">
        <v>47194</v>
      </c>
      <c r="F1975" s="9">
        <v>27194</v>
      </c>
      <c r="G1975" s="10">
        <v>0</v>
      </c>
      <c r="H1975" s="9">
        <v>0</v>
      </c>
      <c r="I1975" s="9">
        <v>0</v>
      </c>
      <c r="J1975" s="10">
        <v>2262</v>
      </c>
      <c r="K1975" s="10">
        <v>2262</v>
      </c>
      <c r="L1975" s="9">
        <v>2262</v>
      </c>
      <c r="M1975" s="8">
        <v>8.3180113260278007E-2</v>
      </c>
      <c r="N1975" s="8">
        <v>8.3180113260278007E-2</v>
      </c>
      <c r="O1975" s="10">
        <v>24932</v>
      </c>
    </row>
    <row r="1976" spans="1:15" x14ac:dyDescent="0.25">
      <c r="A1976" s="6">
        <v>2020</v>
      </c>
      <c r="B1976" t="s">
        <v>128</v>
      </c>
      <c r="C1976" s="5">
        <v>24601</v>
      </c>
      <c r="D1976" s="11" t="s">
        <v>77</v>
      </c>
      <c r="E1976" s="9">
        <v>161726</v>
      </c>
      <c r="F1976" s="9">
        <v>176042</v>
      </c>
      <c r="G1976" s="10">
        <v>0</v>
      </c>
      <c r="H1976" s="9">
        <v>0</v>
      </c>
      <c r="I1976" s="9">
        <v>0</v>
      </c>
      <c r="J1976" s="10">
        <v>2244.0600000000004</v>
      </c>
      <c r="K1976" s="10">
        <v>2244.0600000000004</v>
      </c>
      <c r="L1976" s="9">
        <v>2244.0600000000004</v>
      </c>
      <c r="M1976" s="8">
        <v>1.2747298940025678E-2</v>
      </c>
      <c r="N1976" s="8">
        <v>1.2747298940025678E-2</v>
      </c>
      <c r="O1976" s="10">
        <v>173797.94</v>
      </c>
    </row>
    <row r="1977" spans="1:15" x14ac:dyDescent="0.25">
      <c r="A1977" s="6">
        <v>2020</v>
      </c>
      <c r="B1977" t="s">
        <v>128</v>
      </c>
      <c r="C1977" s="5">
        <v>24701</v>
      </c>
      <c r="D1977" s="11" t="s">
        <v>76</v>
      </c>
      <c r="E1977" s="9">
        <v>20571</v>
      </c>
      <c r="F1977" s="9">
        <v>20571</v>
      </c>
      <c r="G1977" s="10">
        <v>0</v>
      </c>
      <c r="H1977" s="9">
        <v>0</v>
      </c>
      <c r="I1977" s="9">
        <v>0</v>
      </c>
      <c r="J1977" s="10">
        <v>2253.3900000000003</v>
      </c>
      <c r="K1977" s="10">
        <v>2253.3900000000003</v>
      </c>
      <c r="L1977" s="9">
        <v>2253.3900000000003</v>
      </c>
      <c r="M1977" s="8">
        <v>0.10954207379320405</v>
      </c>
      <c r="N1977" s="8">
        <v>0.10954207379320405</v>
      </c>
      <c r="O1977" s="10">
        <v>18317.61</v>
      </c>
    </row>
    <row r="1978" spans="1:15" x14ac:dyDescent="0.25">
      <c r="A1978" s="6">
        <v>2020</v>
      </c>
      <c r="B1978" t="s">
        <v>128</v>
      </c>
      <c r="C1978" s="5">
        <v>24801</v>
      </c>
      <c r="D1978" s="11" t="s">
        <v>75</v>
      </c>
      <c r="E1978" s="9">
        <v>132487</v>
      </c>
      <c r="F1978" s="9">
        <v>132487</v>
      </c>
      <c r="G1978" s="10">
        <v>0</v>
      </c>
      <c r="H1978" s="9">
        <v>0</v>
      </c>
      <c r="I1978" s="9">
        <v>0</v>
      </c>
      <c r="J1978" s="10">
        <v>299.5</v>
      </c>
      <c r="K1978" s="10">
        <v>299.5</v>
      </c>
      <c r="L1978" s="9">
        <v>299.5</v>
      </c>
      <c r="M1978" s="8">
        <v>2.2605991531244574E-3</v>
      </c>
      <c r="N1978" s="8">
        <v>2.2605991531244574E-3</v>
      </c>
      <c r="O1978" s="10">
        <v>132187.5</v>
      </c>
    </row>
    <row r="1979" spans="1:15" x14ac:dyDescent="0.25">
      <c r="A1979" s="6">
        <v>2020</v>
      </c>
      <c r="B1979" t="s">
        <v>128</v>
      </c>
      <c r="C1979" s="5">
        <v>24901</v>
      </c>
      <c r="D1979" s="11" t="s">
        <v>74</v>
      </c>
      <c r="E1979" s="9">
        <v>56681</v>
      </c>
      <c r="F1979" s="9">
        <v>56681</v>
      </c>
      <c r="G1979" s="10">
        <v>0</v>
      </c>
      <c r="H1979" s="9">
        <v>0</v>
      </c>
      <c r="I1979" s="9">
        <v>0</v>
      </c>
      <c r="J1979" s="10">
        <v>3540.6800000000003</v>
      </c>
      <c r="K1979" s="10">
        <v>3540.6800000000003</v>
      </c>
      <c r="L1979" s="9">
        <v>3540.6800000000003</v>
      </c>
      <c r="M1979" s="8">
        <v>6.2466787812494491E-2</v>
      </c>
      <c r="N1979" s="8">
        <v>6.2466787812494491E-2</v>
      </c>
      <c r="O1979" s="10">
        <v>53140.32</v>
      </c>
    </row>
    <row r="1980" spans="1:15" x14ac:dyDescent="0.25">
      <c r="A1980" s="6">
        <v>2020</v>
      </c>
      <c r="B1980" t="s">
        <v>128</v>
      </c>
      <c r="C1980" s="5">
        <v>25301</v>
      </c>
      <c r="D1980" s="11" t="s">
        <v>73</v>
      </c>
      <c r="E1980" s="9">
        <v>8028</v>
      </c>
      <c r="F1980" s="9">
        <v>18028</v>
      </c>
      <c r="G1980" s="10">
        <v>0</v>
      </c>
      <c r="H1980" s="9">
        <v>0</v>
      </c>
      <c r="I1980" s="9">
        <v>11715</v>
      </c>
      <c r="J1980" s="10">
        <v>0</v>
      </c>
      <c r="K1980" s="10">
        <v>11715</v>
      </c>
      <c r="L1980" s="9">
        <v>0</v>
      </c>
      <c r="M1980" s="8">
        <v>0.64982249833592187</v>
      </c>
      <c r="N1980" s="8">
        <v>0</v>
      </c>
      <c r="O1980" s="10">
        <v>6313</v>
      </c>
    </row>
    <row r="1981" spans="1:15" ht="25.5" x14ac:dyDescent="0.25">
      <c r="A1981" s="6">
        <v>2020</v>
      </c>
      <c r="B1981" t="s">
        <v>128</v>
      </c>
      <c r="C1981" s="5">
        <v>26103</v>
      </c>
      <c r="D1981" s="11" t="s">
        <v>72</v>
      </c>
      <c r="E1981" s="9">
        <v>193719</v>
      </c>
      <c r="F1981" s="9">
        <v>193719</v>
      </c>
      <c r="G1981" s="10">
        <v>193719</v>
      </c>
      <c r="H1981" s="9">
        <v>0</v>
      </c>
      <c r="I1981" s="9">
        <v>0</v>
      </c>
      <c r="J1981" s="10">
        <v>0</v>
      </c>
      <c r="K1981" s="10">
        <v>193719</v>
      </c>
      <c r="L1981" s="9">
        <v>0</v>
      </c>
      <c r="M1981" s="8">
        <v>1</v>
      </c>
      <c r="N1981" s="8">
        <v>0</v>
      </c>
      <c r="O1981" s="10">
        <v>0</v>
      </c>
    </row>
    <row r="1982" spans="1:15" x14ac:dyDescent="0.25">
      <c r="A1982" s="6">
        <v>2020</v>
      </c>
      <c r="B1982" t="s">
        <v>128</v>
      </c>
      <c r="C1982" s="5">
        <v>27201</v>
      </c>
      <c r="D1982" s="11" t="s">
        <v>70</v>
      </c>
      <c r="E1982" s="9">
        <v>52738</v>
      </c>
      <c r="F1982" s="9">
        <v>52738</v>
      </c>
      <c r="G1982" s="10">
        <v>0</v>
      </c>
      <c r="H1982" s="9">
        <v>0</v>
      </c>
      <c r="I1982" s="9">
        <v>20880</v>
      </c>
      <c r="J1982" s="10">
        <v>33350</v>
      </c>
      <c r="K1982" s="10">
        <v>54230</v>
      </c>
      <c r="L1982" s="9">
        <v>33350</v>
      </c>
      <c r="M1982" s="8">
        <v>1.0282907960104668</v>
      </c>
      <c r="N1982" s="8">
        <v>0.63237134514012672</v>
      </c>
      <c r="O1982" s="10">
        <v>-1492</v>
      </c>
    </row>
    <row r="1983" spans="1:15" x14ac:dyDescent="0.25">
      <c r="A1983" s="6">
        <v>2020</v>
      </c>
      <c r="B1983" t="s">
        <v>128</v>
      </c>
      <c r="C1983" s="5">
        <v>27501</v>
      </c>
      <c r="D1983" s="11" t="s">
        <v>144</v>
      </c>
      <c r="E1983" s="9">
        <v>10094</v>
      </c>
      <c r="F1983" s="9">
        <v>10094</v>
      </c>
      <c r="G1983" s="10">
        <v>0</v>
      </c>
      <c r="H1983" s="9">
        <v>0</v>
      </c>
      <c r="I1983" s="9">
        <v>0</v>
      </c>
      <c r="J1983" s="10">
        <v>0</v>
      </c>
      <c r="K1983" s="10">
        <v>0</v>
      </c>
      <c r="L1983" s="9">
        <v>0</v>
      </c>
      <c r="M1983" s="8">
        <v>0</v>
      </c>
      <c r="N1983" s="8">
        <v>0</v>
      </c>
      <c r="O1983" s="10">
        <v>10094</v>
      </c>
    </row>
    <row r="1984" spans="1:15" x14ac:dyDescent="0.25">
      <c r="A1984" s="6">
        <v>2020</v>
      </c>
      <c r="B1984" t="s">
        <v>128</v>
      </c>
      <c r="C1984" s="5">
        <v>29101</v>
      </c>
      <c r="D1984" s="11" t="s">
        <v>69</v>
      </c>
      <c r="E1984" s="9">
        <v>3429</v>
      </c>
      <c r="F1984" s="9">
        <v>38617</v>
      </c>
      <c r="G1984" s="10">
        <v>0</v>
      </c>
      <c r="H1984" s="9">
        <v>0</v>
      </c>
      <c r="I1984" s="9">
        <v>0</v>
      </c>
      <c r="J1984" s="10">
        <v>81.2</v>
      </c>
      <c r="K1984" s="10">
        <v>81.2</v>
      </c>
      <c r="L1984" s="9">
        <v>81.2</v>
      </c>
      <c r="M1984" s="8">
        <v>2.1027008830307894E-3</v>
      </c>
      <c r="N1984" s="8">
        <v>2.1027008830307894E-3</v>
      </c>
      <c r="O1984" s="10">
        <v>38535.800000000003</v>
      </c>
    </row>
    <row r="1985" spans="1:15" x14ac:dyDescent="0.25">
      <c r="A1985" s="6">
        <v>2020</v>
      </c>
      <c r="B1985" t="s">
        <v>128</v>
      </c>
      <c r="C1985" s="5">
        <v>29201</v>
      </c>
      <c r="D1985" s="11" t="s">
        <v>68</v>
      </c>
      <c r="E1985" s="9">
        <v>10286</v>
      </c>
      <c r="F1985" s="9">
        <v>10286</v>
      </c>
      <c r="G1985" s="10">
        <v>0</v>
      </c>
      <c r="H1985" s="9">
        <v>0</v>
      </c>
      <c r="I1985" s="9">
        <v>0</v>
      </c>
      <c r="J1985" s="10">
        <v>497.2</v>
      </c>
      <c r="K1985" s="10">
        <v>497.2</v>
      </c>
      <c r="L1985" s="9">
        <v>497.2</v>
      </c>
      <c r="M1985" s="8">
        <v>4.83375461792728E-2</v>
      </c>
      <c r="N1985" s="8">
        <v>4.83375461792728E-2</v>
      </c>
      <c r="O1985" s="10">
        <v>9788.7999999999993</v>
      </c>
    </row>
    <row r="1986" spans="1:15" ht="25.5" x14ac:dyDescent="0.25">
      <c r="A1986" s="6">
        <v>2020</v>
      </c>
      <c r="B1986" t="s">
        <v>128</v>
      </c>
      <c r="C1986" s="5">
        <v>29301</v>
      </c>
      <c r="D1986" s="11" t="s">
        <v>67</v>
      </c>
      <c r="E1986" s="9">
        <v>8571</v>
      </c>
      <c r="F1986" s="9">
        <v>8571</v>
      </c>
      <c r="G1986" s="10">
        <v>0</v>
      </c>
      <c r="H1986" s="9">
        <v>0</v>
      </c>
      <c r="I1986" s="9">
        <v>0</v>
      </c>
      <c r="J1986" s="10">
        <v>719.99</v>
      </c>
      <c r="K1986" s="10">
        <v>719.99</v>
      </c>
      <c r="L1986" s="9">
        <v>719.99</v>
      </c>
      <c r="M1986" s="8">
        <v>8.400303348500758E-2</v>
      </c>
      <c r="N1986" s="8">
        <v>8.400303348500758E-2</v>
      </c>
      <c r="O1986" s="10">
        <v>7851.01</v>
      </c>
    </row>
    <row r="1987" spans="1:15" x14ac:dyDescent="0.25">
      <c r="A1987" s="6">
        <v>2020</v>
      </c>
      <c r="B1987" t="s">
        <v>128</v>
      </c>
      <c r="C1987" s="5">
        <v>29401</v>
      </c>
      <c r="D1987" s="11" t="s">
        <v>66</v>
      </c>
      <c r="E1987" s="9">
        <v>17143</v>
      </c>
      <c r="F1987" s="9">
        <v>17143</v>
      </c>
      <c r="G1987" s="10">
        <v>0</v>
      </c>
      <c r="H1987" s="9">
        <v>0</v>
      </c>
      <c r="I1987" s="9">
        <v>0</v>
      </c>
      <c r="J1987" s="10">
        <v>0</v>
      </c>
      <c r="K1987" s="10">
        <v>0</v>
      </c>
      <c r="L1987" s="9">
        <v>0</v>
      </c>
      <c r="M1987" s="8">
        <v>0</v>
      </c>
      <c r="N1987" s="8">
        <v>0</v>
      </c>
      <c r="O1987" s="10">
        <v>17143</v>
      </c>
    </row>
    <row r="1988" spans="1:15" x14ac:dyDescent="0.25">
      <c r="A1988" s="6">
        <v>2020</v>
      </c>
      <c r="B1988" t="s">
        <v>128</v>
      </c>
      <c r="C1988" s="5">
        <v>29601</v>
      </c>
      <c r="D1988" s="11" t="s">
        <v>65</v>
      </c>
      <c r="E1988" s="9">
        <v>20188</v>
      </c>
      <c r="F1988" s="9">
        <v>5000</v>
      </c>
      <c r="G1988" s="10">
        <v>0</v>
      </c>
      <c r="H1988" s="9">
        <v>0</v>
      </c>
      <c r="I1988" s="9">
        <v>0</v>
      </c>
      <c r="J1988" s="10">
        <v>0</v>
      </c>
      <c r="K1988" s="10">
        <v>0</v>
      </c>
      <c r="L1988" s="9">
        <v>0</v>
      </c>
      <c r="M1988" s="8">
        <v>0</v>
      </c>
      <c r="N1988" s="8">
        <v>0</v>
      </c>
      <c r="O1988" s="10">
        <v>5000</v>
      </c>
    </row>
    <row r="1989" spans="1:15" x14ac:dyDescent="0.25">
      <c r="A1989" s="6">
        <v>2020</v>
      </c>
      <c r="B1989" t="s">
        <v>128</v>
      </c>
      <c r="C1989" s="5">
        <v>31101</v>
      </c>
      <c r="D1989" s="11" t="s">
        <v>64</v>
      </c>
      <c r="E1989" s="9">
        <v>1252000</v>
      </c>
      <c r="F1989" s="9">
        <v>1298000</v>
      </c>
      <c r="G1989" s="10">
        <v>469529</v>
      </c>
      <c r="H1989" s="9">
        <v>0</v>
      </c>
      <c r="I1989" s="9">
        <v>0</v>
      </c>
      <c r="J1989" s="10">
        <v>828471</v>
      </c>
      <c r="K1989" s="10">
        <v>1298000</v>
      </c>
      <c r="L1989" s="9">
        <v>828471</v>
      </c>
      <c r="M1989" s="8">
        <v>1</v>
      </c>
      <c r="N1989" s="8">
        <v>0.63826733436055472</v>
      </c>
      <c r="O1989" s="10">
        <v>0</v>
      </c>
    </row>
    <row r="1990" spans="1:15" x14ac:dyDescent="0.25">
      <c r="A1990" s="6">
        <v>2020</v>
      </c>
      <c r="B1990" t="s">
        <v>128</v>
      </c>
      <c r="C1990" s="5">
        <v>31301</v>
      </c>
      <c r="D1990" s="11" t="s">
        <v>63</v>
      </c>
      <c r="E1990" s="9">
        <v>210000</v>
      </c>
      <c r="F1990" s="9">
        <v>210000</v>
      </c>
      <c r="G1990" s="10">
        <v>88831</v>
      </c>
      <c r="H1990" s="9">
        <v>0</v>
      </c>
      <c r="I1990" s="9">
        <v>0</v>
      </c>
      <c r="J1990" s="10">
        <v>121169</v>
      </c>
      <c r="K1990" s="10">
        <v>210000</v>
      </c>
      <c r="L1990" s="9">
        <v>121169</v>
      </c>
      <c r="M1990" s="8">
        <v>1</v>
      </c>
      <c r="N1990" s="8">
        <v>0.57699523809523812</v>
      </c>
      <c r="O1990" s="10">
        <v>0</v>
      </c>
    </row>
    <row r="1991" spans="1:15" x14ac:dyDescent="0.25">
      <c r="A1991" s="6">
        <v>2020</v>
      </c>
      <c r="B1991" t="s">
        <v>128</v>
      </c>
      <c r="C1991" s="5">
        <v>31401</v>
      </c>
      <c r="D1991" s="11" t="s">
        <v>62</v>
      </c>
      <c r="E1991" s="9">
        <v>267498</v>
      </c>
      <c r="F1991" s="9">
        <v>267498</v>
      </c>
      <c r="G1991" s="10">
        <v>307021.25</v>
      </c>
      <c r="H1991" s="9">
        <v>0</v>
      </c>
      <c r="I1991" s="9">
        <v>0</v>
      </c>
      <c r="J1991" s="10">
        <v>29147.239999999998</v>
      </c>
      <c r="K1991" s="10">
        <v>336168.49</v>
      </c>
      <c r="L1991" s="9">
        <v>29147.239999999998</v>
      </c>
      <c r="M1991" s="8">
        <v>1.2567140315067775</v>
      </c>
      <c r="N1991" s="8">
        <v>0.10896245953240771</v>
      </c>
      <c r="O1991" s="10">
        <v>-68670.489999999991</v>
      </c>
    </row>
    <row r="1992" spans="1:15" x14ac:dyDescent="0.25">
      <c r="A1992" s="6">
        <v>2020</v>
      </c>
      <c r="B1992" t="s">
        <v>128</v>
      </c>
      <c r="C1992" s="5">
        <v>31501</v>
      </c>
      <c r="D1992" s="11" t="s">
        <v>61</v>
      </c>
      <c r="E1992" s="9">
        <v>6800</v>
      </c>
      <c r="F1992" s="9">
        <v>6800</v>
      </c>
      <c r="G1992" s="10">
        <v>0</v>
      </c>
      <c r="H1992" s="9">
        <v>0</v>
      </c>
      <c r="I1992" s="9">
        <v>2808</v>
      </c>
      <c r="J1992" s="10">
        <v>2994</v>
      </c>
      <c r="K1992" s="10">
        <v>5802</v>
      </c>
      <c r="L1992" s="9">
        <v>2994</v>
      </c>
      <c r="M1992" s="8">
        <v>0.85323529411764709</v>
      </c>
      <c r="N1992" s="8">
        <v>0.44029411764705884</v>
      </c>
      <c r="O1992" s="10">
        <v>998</v>
      </c>
    </row>
    <row r="1993" spans="1:15" x14ac:dyDescent="0.25">
      <c r="A1993" s="6">
        <v>2020</v>
      </c>
      <c r="B1993" t="s">
        <v>128</v>
      </c>
      <c r="C1993" s="5">
        <v>31701</v>
      </c>
      <c r="D1993" s="11" t="s">
        <v>59</v>
      </c>
      <c r="E1993" s="9">
        <v>997746</v>
      </c>
      <c r="F1993" s="9">
        <v>682999.97999999986</v>
      </c>
      <c r="G1993" s="10">
        <v>75520.639999999999</v>
      </c>
      <c r="H1993" s="9">
        <v>0</v>
      </c>
      <c r="I1993" s="9">
        <v>600000</v>
      </c>
      <c r="J1993" s="10">
        <v>5475.2</v>
      </c>
      <c r="K1993" s="10">
        <v>680995.83999999997</v>
      </c>
      <c r="L1993" s="9">
        <v>5475.2</v>
      </c>
      <c r="M1993" s="8">
        <v>0.99706568073398782</v>
      </c>
      <c r="N1993" s="8">
        <v>8.0163984777861935E-3</v>
      </c>
      <c r="O1993" s="10">
        <v>2004.1399999998976</v>
      </c>
    </row>
    <row r="1994" spans="1:15" x14ac:dyDescent="0.25">
      <c r="A1994" s="6">
        <v>2020</v>
      </c>
      <c r="B1994" t="s">
        <v>128</v>
      </c>
      <c r="C1994" s="5">
        <v>31801</v>
      </c>
      <c r="D1994" s="11" t="s">
        <v>58</v>
      </c>
      <c r="E1994" s="9">
        <v>427694</v>
      </c>
      <c r="F1994" s="9">
        <v>279693.8</v>
      </c>
      <c r="G1994" s="10">
        <v>0</v>
      </c>
      <c r="H1994" s="9">
        <v>0</v>
      </c>
      <c r="I1994" s="9">
        <v>179537.81</v>
      </c>
      <c r="J1994" s="10">
        <v>0</v>
      </c>
      <c r="K1994" s="10">
        <v>179537.81</v>
      </c>
      <c r="L1994" s="9">
        <v>0</v>
      </c>
      <c r="M1994" s="8">
        <v>0.6419084370121898</v>
      </c>
      <c r="N1994" s="8">
        <v>0</v>
      </c>
      <c r="O1994" s="10">
        <v>100155.98999999999</v>
      </c>
    </row>
    <row r="1995" spans="1:15" x14ac:dyDescent="0.25">
      <c r="A1995" s="6">
        <v>2020</v>
      </c>
      <c r="B1995" t="s">
        <v>128</v>
      </c>
      <c r="C1995" s="5">
        <v>31902</v>
      </c>
      <c r="D1995" s="11" t="s">
        <v>57</v>
      </c>
      <c r="E1995" s="9">
        <v>67153</v>
      </c>
      <c r="F1995" s="9">
        <v>0</v>
      </c>
      <c r="G1995" s="10">
        <v>0</v>
      </c>
      <c r="H1995" s="9">
        <v>0</v>
      </c>
      <c r="I1995" s="9">
        <v>0</v>
      </c>
      <c r="J1995" s="10">
        <v>0</v>
      </c>
      <c r="K1995" s="10">
        <v>0</v>
      </c>
      <c r="L1995" s="9">
        <v>0</v>
      </c>
      <c r="M1995" s="8">
        <v>0</v>
      </c>
      <c r="N1995" s="8">
        <v>0</v>
      </c>
      <c r="O1995" s="10">
        <v>0</v>
      </c>
    </row>
    <row r="1996" spans="1:15" x14ac:dyDescent="0.25">
      <c r="A1996" s="6">
        <v>2020</v>
      </c>
      <c r="B1996" t="s">
        <v>128</v>
      </c>
      <c r="C1996" s="5">
        <v>32201</v>
      </c>
      <c r="D1996" s="11" t="s">
        <v>56</v>
      </c>
      <c r="E1996" s="9">
        <v>396942</v>
      </c>
      <c r="F1996" s="9">
        <v>0</v>
      </c>
      <c r="G1996" s="10">
        <v>0</v>
      </c>
      <c r="H1996" s="9">
        <v>0</v>
      </c>
      <c r="I1996" s="9">
        <v>0</v>
      </c>
      <c r="J1996" s="10">
        <v>0</v>
      </c>
      <c r="K1996" s="10">
        <v>0</v>
      </c>
      <c r="L1996" s="9">
        <v>0</v>
      </c>
      <c r="M1996" s="8">
        <v>0</v>
      </c>
      <c r="N1996" s="8">
        <v>0</v>
      </c>
      <c r="O1996" s="10">
        <v>0</v>
      </c>
    </row>
    <row r="1997" spans="1:15" x14ac:dyDescent="0.25">
      <c r="A1997" s="6">
        <v>2020</v>
      </c>
      <c r="B1997" t="s">
        <v>128</v>
      </c>
      <c r="C1997" s="5">
        <v>32301</v>
      </c>
      <c r="D1997" s="11" t="s">
        <v>55</v>
      </c>
      <c r="E1997" s="9">
        <v>9665710</v>
      </c>
      <c r="F1997" s="9">
        <v>7728837.9800000004</v>
      </c>
      <c r="G1997" s="10">
        <v>581510.84999999974</v>
      </c>
      <c r="H1997" s="9">
        <v>0</v>
      </c>
      <c r="I1997" s="9">
        <v>3819688.56</v>
      </c>
      <c r="J1997" s="10">
        <v>2925731.6399999997</v>
      </c>
      <c r="K1997" s="10">
        <v>7326931.0499999998</v>
      </c>
      <c r="L1997" s="9">
        <v>2925731.6399999997</v>
      </c>
      <c r="M1997" s="8">
        <v>0.94799904836405946</v>
      </c>
      <c r="N1997" s="8">
        <v>0.378547415222178</v>
      </c>
      <c r="O1997" s="10">
        <v>401906.93000000063</v>
      </c>
    </row>
    <row r="1998" spans="1:15" ht="25.5" x14ac:dyDescent="0.25">
      <c r="A1998" s="6">
        <v>2020</v>
      </c>
      <c r="B1998" t="s">
        <v>128</v>
      </c>
      <c r="C1998" s="5">
        <v>32303</v>
      </c>
      <c r="D1998" s="11" t="s">
        <v>53</v>
      </c>
      <c r="E1998" s="9">
        <v>1067461</v>
      </c>
      <c r="F1998" s="9">
        <v>778127.97999999986</v>
      </c>
      <c r="G1998" s="10">
        <v>14265.679999999993</v>
      </c>
      <c r="H1998" s="9">
        <v>0</v>
      </c>
      <c r="I1998" s="9">
        <v>0</v>
      </c>
      <c r="J1998" s="10">
        <v>324220</v>
      </c>
      <c r="K1998" s="10">
        <v>338485.68</v>
      </c>
      <c r="L1998" s="9">
        <v>324220</v>
      </c>
      <c r="M1998" s="8">
        <v>0.43500001118068016</v>
      </c>
      <c r="N1998" s="8">
        <v>0.41666667737613039</v>
      </c>
      <c r="O1998" s="10">
        <v>439642.29999999987</v>
      </c>
    </row>
    <row r="1999" spans="1:15" ht="25.5" x14ac:dyDescent="0.25">
      <c r="A1999" s="6">
        <v>2020</v>
      </c>
      <c r="B1999" t="s">
        <v>128</v>
      </c>
      <c r="C1999" s="5">
        <v>32503</v>
      </c>
      <c r="D1999" s="11" t="s">
        <v>52</v>
      </c>
      <c r="E1999" s="9">
        <v>592833</v>
      </c>
      <c r="F1999" s="9">
        <v>592833</v>
      </c>
      <c r="G1999" s="10">
        <v>295825.44</v>
      </c>
      <c r="H1999" s="9">
        <v>0</v>
      </c>
      <c r="I1999" s="9">
        <v>0</v>
      </c>
      <c r="J1999" s="10">
        <v>211303.79999999996</v>
      </c>
      <c r="K1999" s="10">
        <v>507129.24</v>
      </c>
      <c r="L1999" s="9">
        <v>211303.79999999996</v>
      </c>
      <c r="M1999" s="8">
        <v>0.85543355380014274</v>
      </c>
      <c r="N1999" s="8">
        <v>0.35643056307594206</v>
      </c>
      <c r="O1999" s="10">
        <v>85703.760000000009</v>
      </c>
    </row>
    <row r="2000" spans="1:15" x14ac:dyDescent="0.25">
      <c r="A2000" s="6">
        <v>2020</v>
      </c>
      <c r="B2000" t="s">
        <v>128</v>
      </c>
      <c r="C2000" s="5">
        <v>32701</v>
      </c>
      <c r="D2000" s="11" t="s">
        <v>50</v>
      </c>
      <c r="E2000" s="9">
        <v>4644034</v>
      </c>
      <c r="F2000" s="9">
        <v>3386409</v>
      </c>
      <c r="G2000" s="10">
        <v>1875039.15</v>
      </c>
      <c r="H2000" s="9">
        <v>0</v>
      </c>
      <c r="I2000" s="9">
        <v>575793.9</v>
      </c>
      <c r="J2000" s="10">
        <v>99735.489999999991</v>
      </c>
      <c r="K2000" s="10">
        <v>2550568.54</v>
      </c>
      <c r="L2000" s="9">
        <v>99735.489999999991</v>
      </c>
      <c r="M2000" s="8">
        <v>0.75317793568349245</v>
      </c>
      <c r="N2000" s="8">
        <v>2.945169647257611E-2</v>
      </c>
      <c r="O2000" s="10">
        <v>835840.46</v>
      </c>
    </row>
    <row r="2001" spans="1:15" x14ac:dyDescent="0.25">
      <c r="A2001" s="6">
        <v>2020</v>
      </c>
      <c r="B2001" t="s">
        <v>128</v>
      </c>
      <c r="C2001" s="5">
        <v>33104</v>
      </c>
      <c r="D2001" s="11" t="s">
        <v>49</v>
      </c>
      <c r="E2001" s="9">
        <v>1055548</v>
      </c>
      <c r="F2001" s="9">
        <v>1055548</v>
      </c>
      <c r="G2001" s="10">
        <v>135569.09000000003</v>
      </c>
      <c r="H2001" s="9">
        <v>0</v>
      </c>
      <c r="I2001" s="9">
        <v>288538.01</v>
      </c>
      <c r="J2001" s="10">
        <v>652441.13</v>
      </c>
      <c r="K2001" s="10">
        <v>1076548.23</v>
      </c>
      <c r="L2001" s="9">
        <v>652441.13</v>
      </c>
      <c r="M2001" s="8">
        <v>1.0198950971438532</v>
      </c>
      <c r="N2001" s="8">
        <v>0.61810654749949789</v>
      </c>
      <c r="O2001" s="10">
        <v>-21000.229999999981</v>
      </c>
    </row>
    <row r="2002" spans="1:15" x14ac:dyDescent="0.25">
      <c r="A2002" s="6">
        <v>2020</v>
      </c>
      <c r="B2002" t="s">
        <v>128</v>
      </c>
      <c r="C2002" s="5">
        <v>33301</v>
      </c>
      <c r="D2002" s="11" t="s">
        <v>48</v>
      </c>
      <c r="E2002" s="9">
        <v>4274546</v>
      </c>
      <c r="F2002" s="9">
        <v>1814796</v>
      </c>
      <c r="G2002" s="10">
        <v>1037026.0800000002</v>
      </c>
      <c r="H2002" s="9">
        <v>0</v>
      </c>
      <c r="I2002" s="9">
        <v>209325.62999999989</v>
      </c>
      <c r="J2002" s="10">
        <v>568443.93000000017</v>
      </c>
      <c r="K2002" s="10">
        <v>1814795.6400000001</v>
      </c>
      <c r="L2002" s="9">
        <v>568443.93000000017</v>
      </c>
      <c r="M2002" s="8">
        <v>0.99999980163059654</v>
      </c>
      <c r="N2002" s="8">
        <v>0.31322745366421362</v>
      </c>
      <c r="O2002" s="10">
        <v>0.35999999986961484</v>
      </c>
    </row>
    <row r="2003" spans="1:15" x14ac:dyDescent="0.25">
      <c r="A2003" s="6">
        <v>2020</v>
      </c>
      <c r="B2003" t="s">
        <v>128</v>
      </c>
      <c r="C2003" s="5">
        <v>33401</v>
      </c>
      <c r="D2003" s="11" t="s">
        <v>46</v>
      </c>
      <c r="E2003" s="9">
        <v>187418</v>
      </c>
      <c r="F2003" s="9">
        <v>477119</v>
      </c>
      <c r="G2003" s="10">
        <v>0</v>
      </c>
      <c r="H2003" s="9">
        <v>0</v>
      </c>
      <c r="I2003" s="9">
        <v>400024</v>
      </c>
      <c r="J2003" s="10">
        <v>0</v>
      </c>
      <c r="K2003" s="10">
        <v>400024</v>
      </c>
      <c r="L2003" s="9">
        <v>0</v>
      </c>
      <c r="M2003" s="8">
        <v>0.83841557347328444</v>
      </c>
      <c r="N2003" s="8">
        <v>0</v>
      </c>
      <c r="O2003" s="10">
        <v>77095</v>
      </c>
    </row>
    <row r="2004" spans="1:15" x14ac:dyDescent="0.25">
      <c r="A2004" s="6">
        <v>2020</v>
      </c>
      <c r="B2004" t="s">
        <v>128</v>
      </c>
      <c r="C2004" s="5">
        <v>33601</v>
      </c>
      <c r="D2004" s="11" t="s">
        <v>45</v>
      </c>
      <c r="E2004" s="9">
        <v>620725</v>
      </c>
      <c r="F2004" s="9">
        <v>308000</v>
      </c>
      <c r="G2004" s="10">
        <v>0</v>
      </c>
      <c r="H2004" s="9">
        <v>0</v>
      </c>
      <c r="I2004" s="9">
        <v>0</v>
      </c>
      <c r="J2004" s="10">
        <v>0</v>
      </c>
      <c r="K2004" s="10">
        <v>0</v>
      </c>
      <c r="L2004" s="9">
        <v>0</v>
      </c>
      <c r="M2004" s="8">
        <v>0</v>
      </c>
      <c r="N2004" s="8">
        <v>0</v>
      </c>
      <c r="O2004" s="10">
        <v>308000</v>
      </c>
    </row>
    <row r="2005" spans="1:15" x14ac:dyDescent="0.25">
      <c r="A2005" s="6">
        <v>2020</v>
      </c>
      <c r="B2005" t="s">
        <v>128</v>
      </c>
      <c r="C2005" s="5">
        <v>33602</v>
      </c>
      <c r="D2005" s="11" t="s">
        <v>44</v>
      </c>
      <c r="E2005" s="9">
        <v>46000</v>
      </c>
      <c r="F2005" s="9">
        <v>0</v>
      </c>
      <c r="G2005" s="10">
        <v>0</v>
      </c>
      <c r="H2005" s="9">
        <v>0</v>
      </c>
      <c r="I2005" s="9">
        <v>0</v>
      </c>
      <c r="J2005" s="10">
        <v>0</v>
      </c>
      <c r="K2005" s="10">
        <v>0</v>
      </c>
      <c r="L2005" s="9">
        <v>0</v>
      </c>
      <c r="M2005" s="8">
        <v>0</v>
      </c>
      <c r="N2005" s="8">
        <v>0</v>
      </c>
      <c r="O2005" s="10">
        <v>0</v>
      </c>
    </row>
    <row r="2006" spans="1:15" ht="25.5" x14ac:dyDescent="0.25">
      <c r="A2006" s="6">
        <v>2020</v>
      </c>
      <c r="B2006" t="s">
        <v>128</v>
      </c>
      <c r="C2006" s="5">
        <v>33603</v>
      </c>
      <c r="D2006" s="11" t="s">
        <v>43</v>
      </c>
      <c r="E2006" s="9">
        <v>68319</v>
      </c>
      <c r="F2006" s="9">
        <v>28000</v>
      </c>
      <c r="G2006" s="10">
        <v>0</v>
      </c>
      <c r="H2006" s="9">
        <v>0</v>
      </c>
      <c r="I2006" s="9">
        <v>0</v>
      </c>
      <c r="J2006" s="10">
        <v>2635.51</v>
      </c>
      <c r="K2006" s="10">
        <v>2635.51</v>
      </c>
      <c r="L2006" s="9">
        <v>2635.51</v>
      </c>
      <c r="M2006" s="8">
        <v>9.4125357142857149E-2</v>
      </c>
      <c r="N2006" s="8">
        <v>9.4125357142857149E-2</v>
      </c>
      <c r="O2006" s="10">
        <v>25364.489999999998</v>
      </c>
    </row>
    <row r="2007" spans="1:15" ht="25.5" x14ac:dyDescent="0.25">
      <c r="A2007" s="6">
        <v>2020</v>
      </c>
      <c r="B2007" t="s">
        <v>128</v>
      </c>
      <c r="C2007" s="5">
        <v>33604</v>
      </c>
      <c r="D2007" s="11" t="s">
        <v>42</v>
      </c>
      <c r="E2007" s="9">
        <v>726716</v>
      </c>
      <c r="F2007" s="9">
        <v>726716</v>
      </c>
      <c r="G2007" s="10">
        <v>216566.2</v>
      </c>
      <c r="H2007" s="9">
        <v>0</v>
      </c>
      <c r="I2007" s="9">
        <v>504404.74</v>
      </c>
      <c r="J2007" s="10">
        <v>3109.06</v>
      </c>
      <c r="K2007" s="10">
        <v>724080</v>
      </c>
      <c r="L2007" s="9">
        <v>3109.06</v>
      </c>
      <c r="M2007" s="8">
        <v>0.99637272331970128</v>
      </c>
      <c r="N2007" s="8">
        <v>4.2782324869687742E-3</v>
      </c>
      <c r="O2007" s="10">
        <v>2636</v>
      </c>
    </row>
    <row r="2008" spans="1:15" ht="25.5" x14ac:dyDescent="0.25">
      <c r="A2008" s="6">
        <v>2020</v>
      </c>
      <c r="B2008" t="s">
        <v>128</v>
      </c>
      <c r="C2008" s="5">
        <v>33605</v>
      </c>
      <c r="D2008" s="11" t="s">
        <v>41</v>
      </c>
      <c r="E2008" s="9">
        <v>894857</v>
      </c>
      <c r="F2008" s="9">
        <v>503400.0199999999</v>
      </c>
      <c r="G2008" s="10">
        <v>0</v>
      </c>
      <c r="H2008" s="9">
        <v>0</v>
      </c>
      <c r="I2008" s="9">
        <v>261400</v>
      </c>
      <c r="J2008" s="10">
        <v>33600</v>
      </c>
      <c r="K2008" s="10">
        <v>295000</v>
      </c>
      <c r="L2008" s="9">
        <v>33600</v>
      </c>
      <c r="M2008" s="8">
        <v>0.58601507405581754</v>
      </c>
      <c r="N2008" s="8">
        <v>6.6746123689069389E-2</v>
      </c>
      <c r="O2008" s="10">
        <v>208400.0199999999</v>
      </c>
    </row>
    <row r="2009" spans="1:15" x14ac:dyDescent="0.25">
      <c r="A2009" s="6">
        <v>2020</v>
      </c>
      <c r="B2009" t="s">
        <v>128</v>
      </c>
      <c r="C2009" s="5">
        <v>33801</v>
      </c>
      <c r="D2009" s="11" t="s">
        <v>40</v>
      </c>
      <c r="E2009" s="9">
        <v>3989807</v>
      </c>
      <c r="F2009" s="9">
        <v>3779807.0199999996</v>
      </c>
      <c r="G2009" s="10">
        <v>2085216</v>
      </c>
      <c r="H2009" s="9">
        <v>0</v>
      </c>
      <c r="I2009" s="9">
        <v>0</v>
      </c>
      <c r="J2009" s="10">
        <v>1481088</v>
      </c>
      <c r="K2009" s="10">
        <v>3566304</v>
      </c>
      <c r="L2009" s="9">
        <v>1481088</v>
      </c>
      <c r="M2009" s="8">
        <v>0.94351483584471474</v>
      </c>
      <c r="N2009" s="8">
        <v>0.39184222690818754</v>
      </c>
      <c r="O2009" s="10">
        <v>213503.01999999955</v>
      </c>
    </row>
    <row r="2010" spans="1:15" x14ac:dyDescent="0.25">
      <c r="A2010" s="6">
        <v>2020</v>
      </c>
      <c r="B2010" t="s">
        <v>128</v>
      </c>
      <c r="C2010" s="5">
        <v>33901</v>
      </c>
      <c r="D2010" s="11" t="s">
        <v>39</v>
      </c>
      <c r="E2010" s="9">
        <v>14000000</v>
      </c>
      <c r="F2010" s="9">
        <v>14000000</v>
      </c>
      <c r="G2010" s="10">
        <v>5639195.5200000005</v>
      </c>
      <c r="H2010" s="9">
        <v>0</v>
      </c>
      <c r="I2010" s="9">
        <v>1218639.2535999999</v>
      </c>
      <c r="J2010" s="10">
        <v>6068700.1599999974</v>
      </c>
      <c r="K2010" s="10">
        <v>12926534.933599997</v>
      </c>
      <c r="L2010" s="9">
        <v>6068700.1599999974</v>
      </c>
      <c r="M2010" s="8">
        <v>0.9233239238285712</v>
      </c>
      <c r="N2010" s="8">
        <v>0.43347858285714269</v>
      </c>
      <c r="O2010" s="10">
        <v>1073465.0664000027</v>
      </c>
    </row>
    <row r="2011" spans="1:15" x14ac:dyDescent="0.25">
      <c r="A2011" s="6">
        <v>2020</v>
      </c>
      <c r="B2011" t="s">
        <v>128</v>
      </c>
      <c r="C2011" s="5">
        <v>33903</v>
      </c>
      <c r="D2011" s="11" t="s">
        <v>38</v>
      </c>
      <c r="E2011" s="9">
        <v>1913053</v>
      </c>
      <c r="F2011" s="9">
        <v>3044902</v>
      </c>
      <c r="G2011" s="10">
        <v>554385.65</v>
      </c>
      <c r="H2011" s="9">
        <v>0</v>
      </c>
      <c r="I2011" s="9">
        <v>770880</v>
      </c>
      <c r="J2011" s="10">
        <v>211143.19</v>
      </c>
      <c r="K2011" s="10">
        <v>1536408.8399999999</v>
      </c>
      <c r="L2011" s="9">
        <v>211143.19</v>
      </c>
      <c r="M2011" s="8">
        <v>0.50458400303195305</v>
      </c>
      <c r="N2011" s="8">
        <v>6.9343180831435633E-2</v>
      </c>
      <c r="O2011" s="10">
        <v>1508493.1600000001</v>
      </c>
    </row>
    <row r="2012" spans="1:15" x14ac:dyDescent="0.25">
      <c r="A2012" s="6">
        <v>2020</v>
      </c>
      <c r="B2012" t="s">
        <v>128</v>
      </c>
      <c r="C2012" s="5">
        <v>34101</v>
      </c>
      <c r="D2012" s="11" t="s">
        <v>37</v>
      </c>
      <c r="E2012" s="9">
        <v>87287</v>
      </c>
      <c r="F2012" s="9">
        <v>105887</v>
      </c>
      <c r="G2012" s="10">
        <v>3370.72</v>
      </c>
      <c r="H2012" s="9">
        <v>0</v>
      </c>
      <c r="I2012" s="9">
        <v>41978.609999999993</v>
      </c>
      <c r="J2012" s="10">
        <v>37763.29</v>
      </c>
      <c r="K2012" s="10">
        <v>83112.62</v>
      </c>
      <c r="L2012" s="9">
        <v>37763.29</v>
      </c>
      <c r="M2012" s="8">
        <v>0.78491807304012762</v>
      </c>
      <c r="N2012" s="8">
        <v>0.35663764201460046</v>
      </c>
      <c r="O2012" s="10">
        <v>22774.380000000005</v>
      </c>
    </row>
    <row r="2013" spans="1:15" x14ac:dyDescent="0.25">
      <c r="A2013" s="6">
        <v>2020</v>
      </c>
      <c r="B2013" t="s">
        <v>128</v>
      </c>
      <c r="C2013" s="5">
        <v>34501</v>
      </c>
      <c r="D2013" s="11" t="s">
        <v>35</v>
      </c>
      <c r="E2013" s="9">
        <v>286593</v>
      </c>
      <c r="F2013" s="9">
        <v>424133</v>
      </c>
      <c r="G2013" s="10">
        <v>254913.79599999997</v>
      </c>
      <c r="H2013" s="9">
        <v>0</v>
      </c>
      <c r="I2013" s="9">
        <v>0</v>
      </c>
      <c r="J2013" s="10">
        <v>169218.63</v>
      </c>
      <c r="K2013" s="10">
        <v>424132.42599999998</v>
      </c>
      <c r="L2013" s="9">
        <v>169218.63</v>
      </c>
      <c r="M2013" s="8">
        <v>0.99999864665093252</v>
      </c>
      <c r="N2013" s="8">
        <v>0.39897539215293315</v>
      </c>
      <c r="O2013" s="10">
        <v>0.57400000002235174</v>
      </c>
    </row>
    <row r="2014" spans="1:15" x14ac:dyDescent="0.25">
      <c r="A2014" s="6">
        <v>2020</v>
      </c>
      <c r="B2014" t="s">
        <v>128</v>
      </c>
      <c r="C2014" s="5">
        <v>34701</v>
      </c>
      <c r="D2014" s="11" t="s">
        <v>33</v>
      </c>
      <c r="E2014" s="9">
        <v>180777</v>
      </c>
      <c r="F2014" s="9">
        <v>87000</v>
      </c>
      <c r="G2014" s="10">
        <v>0</v>
      </c>
      <c r="H2014" s="9">
        <v>0</v>
      </c>
      <c r="I2014" s="9">
        <v>0</v>
      </c>
      <c r="J2014" s="10">
        <v>0</v>
      </c>
      <c r="K2014" s="10">
        <v>0</v>
      </c>
      <c r="L2014" s="9">
        <v>0</v>
      </c>
      <c r="M2014" s="8">
        <v>0</v>
      </c>
      <c r="N2014" s="8">
        <v>0</v>
      </c>
      <c r="O2014" s="10">
        <v>87000</v>
      </c>
    </row>
    <row r="2015" spans="1:15" x14ac:dyDescent="0.25">
      <c r="A2015" s="6">
        <v>2020</v>
      </c>
      <c r="B2015" t="s">
        <v>128</v>
      </c>
      <c r="C2015" s="5">
        <v>35101</v>
      </c>
      <c r="D2015" s="11" t="s">
        <v>32</v>
      </c>
      <c r="E2015" s="9">
        <v>76702</v>
      </c>
      <c r="F2015" s="9">
        <v>76702</v>
      </c>
      <c r="G2015" s="10">
        <v>0</v>
      </c>
      <c r="H2015" s="9">
        <v>0</v>
      </c>
      <c r="I2015" s="9">
        <v>0</v>
      </c>
      <c r="J2015" s="10">
        <v>0</v>
      </c>
      <c r="K2015" s="10">
        <v>0</v>
      </c>
      <c r="L2015" s="9">
        <v>0</v>
      </c>
      <c r="M2015" s="8">
        <v>0</v>
      </c>
      <c r="N2015" s="8">
        <v>0</v>
      </c>
      <c r="O2015" s="10">
        <v>76702</v>
      </c>
    </row>
    <row r="2016" spans="1:15" x14ac:dyDescent="0.25">
      <c r="A2016" s="6">
        <v>2020</v>
      </c>
      <c r="B2016" t="s">
        <v>128</v>
      </c>
      <c r="C2016" s="5">
        <v>35201</v>
      </c>
      <c r="D2016" s="11" t="s">
        <v>31</v>
      </c>
      <c r="E2016" s="9">
        <v>600390</v>
      </c>
      <c r="F2016" s="9">
        <v>285207</v>
      </c>
      <c r="G2016" s="10">
        <v>52896</v>
      </c>
      <c r="H2016" s="9">
        <v>0</v>
      </c>
      <c r="I2016" s="9">
        <v>377221</v>
      </c>
      <c r="J2016" s="10">
        <v>20010</v>
      </c>
      <c r="K2016" s="10">
        <v>450127</v>
      </c>
      <c r="L2016" s="9">
        <v>20010</v>
      </c>
      <c r="M2016" s="8">
        <v>1.578246676974969</v>
      </c>
      <c r="N2016" s="8">
        <v>7.0159568313540685E-2</v>
      </c>
      <c r="O2016" s="10">
        <v>-164920</v>
      </c>
    </row>
    <row r="2017" spans="1:15" x14ac:dyDescent="0.25">
      <c r="A2017" s="6">
        <v>2020</v>
      </c>
      <c r="B2017" t="s">
        <v>128</v>
      </c>
      <c r="C2017" s="5">
        <v>35301</v>
      </c>
      <c r="D2017" s="11" t="s">
        <v>30</v>
      </c>
      <c r="E2017" s="9">
        <v>1440000</v>
      </c>
      <c r="F2017" s="9">
        <v>1229324</v>
      </c>
      <c r="G2017" s="10">
        <v>50700.1</v>
      </c>
      <c r="H2017" s="9">
        <v>0</v>
      </c>
      <c r="I2017" s="9">
        <v>934600</v>
      </c>
      <c r="J2017" s="10">
        <v>0</v>
      </c>
      <c r="K2017" s="10">
        <v>985300.1</v>
      </c>
      <c r="L2017" s="9">
        <v>0</v>
      </c>
      <c r="M2017" s="8">
        <v>0.80149748967725354</v>
      </c>
      <c r="N2017" s="8">
        <v>0</v>
      </c>
      <c r="O2017" s="10">
        <v>244023.90000000002</v>
      </c>
    </row>
    <row r="2018" spans="1:15" x14ac:dyDescent="0.25">
      <c r="A2018" s="6">
        <v>2020</v>
      </c>
      <c r="B2018" t="s">
        <v>128</v>
      </c>
      <c r="C2018" s="5">
        <v>35501</v>
      </c>
      <c r="D2018" s="11" t="s">
        <v>31</v>
      </c>
      <c r="E2018" s="9">
        <v>146999</v>
      </c>
      <c r="F2018" s="9">
        <v>96999</v>
      </c>
      <c r="G2018" s="10">
        <v>0</v>
      </c>
      <c r="H2018" s="9">
        <v>0</v>
      </c>
      <c r="I2018" s="9">
        <v>0</v>
      </c>
      <c r="J2018" s="10">
        <v>1366</v>
      </c>
      <c r="K2018" s="10">
        <v>1366</v>
      </c>
      <c r="L2018" s="9">
        <v>1366</v>
      </c>
      <c r="M2018" s="8">
        <v>1.408261940844751E-2</v>
      </c>
      <c r="N2018" s="8">
        <v>1.408261940844751E-2</v>
      </c>
      <c r="O2018" s="10">
        <v>95633</v>
      </c>
    </row>
    <row r="2019" spans="1:15" x14ac:dyDescent="0.25">
      <c r="A2019" s="6">
        <v>2020</v>
      </c>
      <c r="B2019" t="s">
        <v>128</v>
      </c>
      <c r="C2019" s="5">
        <v>35701</v>
      </c>
      <c r="D2019" s="11" t="s">
        <v>28</v>
      </c>
      <c r="E2019" s="9">
        <v>711170</v>
      </c>
      <c r="F2019" s="9">
        <v>511170.00999999995</v>
      </c>
      <c r="G2019" s="10">
        <v>0</v>
      </c>
      <c r="H2019" s="9">
        <v>0</v>
      </c>
      <c r="I2019" s="9">
        <v>281211.84000000003</v>
      </c>
      <c r="J2019" s="10">
        <v>0</v>
      </c>
      <c r="K2019" s="10">
        <v>281211.84000000003</v>
      </c>
      <c r="L2019" s="9">
        <v>0</v>
      </c>
      <c r="M2019" s="8">
        <v>0.55013368252961481</v>
      </c>
      <c r="N2019" s="8">
        <v>0</v>
      </c>
      <c r="O2019" s="10">
        <v>229958.16999999993</v>
      </c>
    </row>
    <row r="2020" spans="1:15" x14ac:dyDescent="0.25">
      <c r="A2020" s="6">
        <v>2020</v>
      </c>
      <c r="B2020" t="s">
        <v>128</v>
      </c>
      <c r="C2020" s="5">
        <v>35801</v>
      </c>
      <c r="D2020" s="11" t="s">
        <v>27</v>
      </c>
      <c r="E2020" s="9">
        <v>4113296</v>
      </c>
      <c r="F2020" s="9">
        <v>5172296</v>
      </c>
      <c r="G2020" s="10">
        <v>3434414.5599999996</v>
      </c>
      <c r="H2020" s="9">
        <v>0</v>
      </c>
      <c r="I2020" s="9">
        <v>0</v>
      </c>
      <c r="J2020" s="10">
        <v>1720547.53</v>
      </c>
      <c r="K2020" s="10">
        <v>5154962.09</v>
      </c>
      <c r="L2020" s="9">
        <v>1720547.53</v>
      </c>
      <c r="M2020" s="8">
        <v>0.99664870107975256</v>
      </c>
      <c r="N2020" s="8">
        <v>0.33264676460898601</v>
      </c>
      <c r="O2020" s="10">
        <v>17333.910000000149</v>
      </c>
    </row>
    <row r="2021" spans="1:15" x14ac:dyDescent="0.25">
      <c r="A2021" s="6">
        <v>2020</v>
      </c>
      <c r="B2021" t="s">
        <v>128</v>
      </c>
      <c r="C2021" s="5">
        <v>35901</v>
      </c>
      <c r="D2021" s="11" t="s">
        <v>26</v>
      </c>
      <c r="E2021" s="9">
        <v>331610</v>
      </c>
      <c r="F2021" s="9">
        <v>131610</v>
      </c>
      <c r="G2021" s="10">
        <v>56218.44</v>
      </c>
      <c r="H2021" s="9">
        <v>0</v>
      </c>
      <c r="I2021" s="9">
        <v>0</v>
      </c>
      <c r="J2021" s="10">
        <v>20425.32</v>
      </c>
      <c r="K2021" s="10">
        <v>76643.760000000009</v>
      </c>
      <c r="L2021" s="9">
        <v>20425.32</v>
      </c>
      <c r="M2021" s="8">
        <v>0.58235514018691592</v>
      </c>
      <c r="N2021" s="8">
        <v>0.15519580578983361</v>
      </c>
      <c r="O2021" s="10">
        <v>54966.239999999991</v>
      </c>
    </row>
    <row r="2022" spans="1:15" x14ac:dyDescent="0.25">
      <c r="A2022" s="6">
        <v>2020</v>
      </c>
      <c r="B2022" t="s">
        <v>128</v>
      </c>
      <c r="C2022" s="5">
        <v>37101</v>
      </c>
      <c r="D2022" s="11" t="s">
        <v>24</v>
      </c>
      <c r="E2022" s="9">
        <v>302820</v>
      </c>
      <c r="F2022" s="9">
        <v>302820</v>
      </c>
      <c r="G2022" s="10">
        <v>275000</v>
      </c>
      <c r="H2022" s="9">
        <v>0</v>
      </c>
      <c r="I2022" s="9">
        <v>0</v>
      </c>
      <c r="J2022" s="10">
        <v>5600</v>
      </c>
      <c r="K2022" s="10">
        <v>280600</v>
      </c>
      <c r="L2022" s="9">
        <v>5600</v>
      </c>
      <c r="M2022" s="8">
        <v>0.92662307641503205</v>
      </c>
      <c r="N2022" s="8">
        <v>1.8492834026814609E-2</v>
      </c>
      <c r="O2022" s="10">
        <v>22220</v>
      </c>
    </row>
    <row r="2023" spans="1:15" ht="25.5" x14ac:dyDescent="0.25">
      <c r="A2023" s="6">
        <v>2020</v>
      </c>
      <c r="B2023" t="s">
        <v>128</v>
      </c>
      <c r="C2023" s="5">
        <v>37104</v>
      </c>
      <c r="D2023" s="11" t="s">
        <v>23</v>
      </c>
      <c r="E2023" s="9">
        <v>151410</v>
      </c>
      <c r="F2023" s="9">
        <v>151410</v>
      </c>
      <c r="G2023" s="10">
        <v>148710</v>
      </c>
      <c r="H2023" s="9">
        <v>0</v>
      </c>
      <c r="I2023" s="9">
        <v>0</v>
      </c>
      <c r="J2023" s="10">
        <v>2700</v>
      </c>
      <c r="K2023" s="10">
        <v>151410</v>
      </c>
      <c r="L2023" s="9">
        <v>2700</v>
      </c>
      <c r="M2023" s="8">
        <v>1</v>
      </c>
      <c r="N2023" s="8">
        <v>1.7832375668714089E-2</v>
      </c>
      <c r="O2023" s="10">
        <v>0</v>
      </c>
    </row>
    <row r="2024" spans="1:15" ht="25.5" x14ac:dyDescent="0.25">
      <c r="A2024" s="6">
        <v>2020</v>
      </c>
      <c r="B2024" t="s">
        <v>128</v>
      </c>
      <c r="C2024" s="5">
        <v>37106</v>
      </c>
      <c r="D2024" s="11" t="s">
        <v>22</v>
      </c>
      <c r="E2024" s="9">
        <v>483016</v>
      </c>
      <c r="F2024" s="9">
        <v>483016</v>
      </c>
      <c r="G2024" s="10">
        <v>450475</v>
      </c>
      <c r="H2024" s="9">
        <v>0</v>
      </c>
      <c r="I2024" s="9">
        <v>0</v>
      </c>
      <c r="J2024" s="10">
        <v>32541</v>
      </c>
      <c r="K2024" s="10">
        <v>483016</v>
      </c>
      <c r="L2024" s="9">
        <v>32541</v>
      </c>
      <c r="M2024" s="8">
        <v>1</v>
      </c>
      <c r="N2024" s="8">
        <v>6.7370439074482008E-2</v>
      </c>
      <c r="O2024" s="10">
        <v>0</v>
      </c>
    </row>
    <row r="2025" spans="1:15" x14ac:dyDescent="0.25">
      <c r="A2025" s="6">
        <v>2020</v>
      </c>
      <c r="B2025" t="s">
        <v>128</v>
      </c>
      <c r="C2025" s="5">
        <v>37201</v>
      </c>
      <c r="D2025" s="11" t="s">
        <v>21</v>
      </c>
      <c r="E2025" s="9">
        <v>115072</v>
      </c>
      <c r="F2025" s="9">
        <v>115072</v>
      </c>
      <c r="G2025" s="10">
        <v>55015</v>
      </c>
      <c r="H2025" s="9">
        <v>0</v>
      </c>
      <c r="I2025" s="9">
        <v>47847.63</v>
      </c>
      <c r="J2025" s="10">
        <v>11907.23</v>
      </c>
      <c r="K2025" s="10">
        <v>114769.86</v>
      </c>
      <c r="L2025" s="9">
        <v>11907.23</v>
      </c>
      <c r="M2025" s="8">
        <v>0.99737433954393773</v>
      </c>
      <c r="N2025" s="8">
        <v>0.10347634524471634</v>
      </c>
      <c r="O2025" s="10">
        <v>302.13999999999942</v>
      </c>
    </row>
    <row r="2026" spans="1:15" ht="25.5" x14ac:dyDescent="0.25">
      <c r="A2026" s="6">
        <v>2020</v>
      </c>
      <c r="B2026" t="s">
        <v>128</v>
      </c>
      <c r="C2026" s="5">
        <v>37204</v>
      </c>
      <c r="D2026" s="11" t="s">
        <v>20</v>
      </c>
      <c r="E2026" s="9">
        <v>17765</v>
      </c>
      <c r="F2026" s="9">
        <v>17765</v>
      </c>
      <c r="G2026" s="10">
        <v>17765</v>
      </c>
      <c r="H2026" s="9">
        <v>0</v>
      </c>
      <c r="I2026" s="9">
        <v>0</v>
      </c>
      <c r="J2026" s="10">
        <v>0</v>
      </c>
      <c r="K2026" s="10">
        <v>17765</v>
      </c>
      <c r="L2026" s="9">
        <v>0</v>
      </c>
      <c r="M2026" s="8">
        <v>1</v>
      </c>
      <c r="N2026" s="8">
        <v>0</v>
      </c>
      <c r="O2026" s="10">
        <v>0</v>
      </c>
    </row>
    <row r="2027" spans="1:15" x14ac:dyDescent="0.25">
      <c r="A2027" s="6">
        <v>2020</v>
      </c>
      <c r="B2027" t="s">
        <v>128</v>
      </c>
      <c r="C2027" s="5">
        <v>37501</v>
      </c>
      <c r="D2027" s="11" t="s">
        <v>19</v>
      </c>
      <c r="E2027" s="9">
        <v>99931</v>
      </c>
      <c r="F2027" s="9">
        <v>99931</v>
      </c>
      <c r="G2027" s="10">
        <v>94441</v>
      </c>
      <c r="H2027" s="9">
        <v>0</v>
      </c>
      <c r="I2027" s="9">
        <v>3570</v>
      </c>
      <c r="J2027" s="10">
        <v>1920</v>
      </c>
      <c r="K2027" s="10">
        <v>99931</v>
      </c>
      <c r="L2027" s="9">
        <v>1920</v>
      </c>
      <c r="M2027" s="8">
        <v>1</v>
      </c>
      <c r="N2027" s="8">
        <v>1.9213257147431727E-2</v>
      </c>
      <c r="O2027" s="10">
        <v>0</v>
      </c>
    </row>
    <row r="2028" spans="1:15" x14ac:dyDescent="0.25">
      <c r="A2028" s="6">
        <v>2020</v>
      </c>
      <c r="B2028" t="s">
        <v>128</v>
      </c>
      <c r="C2028" s="5">
        <v>37504</v>
      </c>
      <c r="D2028" s="11" t="s">
        <v>18</v>
      </c>
      <c r="E2028" s="9">
        <v>78733</v>
      </c>
      <c r="F2028" s="9">
        <v>78733</v>
      </c>
      <c r="G2028" s="10">
        <v>62700</v>
      </c>
      <c r="H2028" s="9">
        <v>0</v>
      </c>
      <c r="I2028" s="9">
        <v>0</v>
      </c>
      <c r="J2028" s="10">
        <v>0</v>
      </c>
      <c r="K2028" s="10">
        <v>62700</v>
      </c>
      <c r="L2028" s="9">
        <v>0</v>
      </c>
      <c r="M2028" s="8">
        <v>0.79636238934119108</v>
      </c>
      <c r="N2028" s="8">
        <v>0</v>
      </c>
      <c r="O2028" s="10">
        <v>16033</v>
      </c>
    </row>
    <row r="2029" spans="1:15" ht="25.5" x14ac:dyDescent="0.25">
      <c r="A2029" s="6">
        <v>2020</v>
      </c>
      <c r="B2029" t="s">
        <v>128</v>
      </c>
      <c r="C2029" s="5">
        <v>37602</v>
      </c>
      <c r="D2029" s="11" t="s">
        <v>17</v>
      </c>
      <c r="E2029" s="9">
        <v>322567</v>
      </c>
      <c r="F2029" s="9">
        <v>322567</v>
      </c>
      <c r="G2029" s="10">
        <v>300000</v>
      </c>
      <c r="H2029" s="9">
        <v>0</v>
      </c>
      <c r="I2029" s="9">
        <v>0</v>
      </c>
      <c r="J2029" s="10">
        <v>9466.26</v>
      </c>
      <c r="K2029" s="10">
        <v>309466.26</v>
      </c>
      <c r="L2029" s="9">
        <v>9466.26</v>
      </c>
      <c r="M2029" s="8">
        <v>0.95938598802729358</v>
      </c>
      <c r="N2029" s="8">
        <v>2.9346647363183462E-2</v>
      </c>
      <c r="O2029" s="10">
        <v>13100.739999999991</v>
      </c>
    </row>
    <row r="2030" spans="1:15" x14ac:dyDescent="0.25">
      <c r="A2030" s="6">
        <v>2020</v>
      </c>
      <c r="B2030" t="s">
        <v>128</v>
      </c>
      <c r="C2030" s="5">
        <v>38301</v>
      </c>
      <c r="D2030" s="11" t="s">
        <v>16</v>
      </c>
      <c r="E2030" s="9">
        <v>201066</v>
      </c>
      <c r="F2030" s="9">
        <v>201066</v>
      </c>
      <c r="G2030" s="10">
        <v>0</v>
      </c>
      <c r="H2030" s="9">
        <v>0</v>
      </c>
      <c r="I2030" s="9">
        <v>0</v>
      </c>
      <c r="J2030" s="10">
        <v>6000</v>
      </c>
      <c r="K2030" s="10">
        <v>6000</v>
      </c>
      <c r="L2030" s="9">
        <v>6000</v>
      </c>
      <c r="M2030" s="8">
        <v>2.9840947748500494E-2</v>
      </c>
      <c r="N2030" s="8">
        <v>2.9840947748500494E-2</v>
      </c>
      <c r="O2030" s="10">
        <v>195066</v>
      </c>
    </row>
    <row r="2031" spans="1:15" x14ac:dyDescent="0.25">
      <c r="A2031" s="6">
        <v>2020</v>
      </c>
      <c r="B2031" t="s">
        <v>128</v>
      </c>
      <c r="C2031" s="5">
        <v>38401</v>
      </c>
      <c r="D2031" s="11" t="s">
        <v>15</v>
      </c>
      <c r="E2031" s="9">
        <v>582919</v>
      </c>
      <c r="F2031" s="9">
        <v>582919</v>
      </c>
      <c r="G2031" s="10">
        <v>0</v>
      </c>
      <c r="H2031" s="9">
        <v>0</v>
      </c>
      <c r="I2031" s="9">
        <v>0</v>
      </c>
      <c r="J2031" s="10">
        <v>198234</v>
      </c>
      <c r="K2031" s="10">
        <v>198234</v>
      </c>
      <c r="L2031" s="9">
        <v>198234</v>
      </c>
      <c r="M2031" s="8">
        <v>0.34007126204498395</v>
      </c>
      <c r="N2031" s="8">
        <v>0.34007126204498395</v>
      </c>
      <c r="O2031" s="10">
        <v>384685</v>
      </c>
    </row>
    <row r="2032" spans="1:15" x14ac:dyDescent="0.25">
      <c r="A2032" s="6">
        <v>2020</v>
      </c>
      <c r="B2032" t="s">
        <v>128</v>
      </c>
      <c r="C2032" s="5">
        <v>38501</v>
      </c>
      <c r="D2032" s="11" t="s">
        <v>14</v>
      </c>
      <c r="E2032" s="9">
        <v>40565</v>
      </c>
      <c r="F2032" s="9">
        <v>40565</v>
      </c>
      <c r="G2032" s="10">
        <v>0</v>
      </c>
      <c r="H2032" s="9">
        <v>0</v>
      </c>
      <c r="I2032" s="9">
        <v>0</v>
      </c>
      <c r="J2032" s="10">
        <v>0</v>
      </c>
      <c r="K2032" s="10">
        <v>0</v>
      </c>
      <c r="L2032" s="9">
        <v>0</v>
      </c>
      <c r="M2032" s="8">
        <v>0</v>
      </c>
      <c r="N2032" s="8">
        <v>0</v>
      </c>
      <c r="O2032" s="10">
        <v>40565</v>
      </c>
    </row>
    <row r="2033" spans="1:15" x14ac:dyDescent="0.25">
      <c r="A2033" s="6">
        <v>2020</v>
      </c>
      <c r="B2033" t="s">
        <v>128</v>
      </c>
      <c r="C2033" s="5">
        <v>39202</v>
      </c>
      <c r="D2033" s="11" t="s">
        <v>13</v>
      </c>
      <c r="E2033" s="9">
        <v>282977</v>
      </c>
      <c r="F2033" s="9">
        <v>282977</v>
      </c>
      <c r="G2033" s="10">
        <v>0</v>
      </c>
      <c r="H2033" s="9">
        <v>0</v>
      </c>
      <c r="I2033" s="9">
        <v>5670</v>
      </c>
      <c r="J2033" s="10">
        <v>60356.17</v>
      </c>
      <c r="K2033" s="10">
        <v>66026.17</v>
      </c>
      <c r="L2033" s="9">
        <v>60356.17</v>
      </c>
      <c r="M2033" s="8">
        <v>0.23332698417185849</v>
      </c>
      <c r="N2033" s="8">
        <v>0.21329002003696412</v>
      </c>
      <c r="O2033" s="10">
        <v>216950.83000000002</v>
      </c>
    </row>
    <row r="2034" spans="1:15" x14ac:dyDescent="0.25">
      <c r="A2034" s="6">
        <v>2020</v>
      </c>
      <c r="B2034" t="s">
        <v>128</v>
      </c>
      <c r="C2034" s="5">
        <v>39801</v>
      </c>
      <c r="D2034" s="11" t="s">
        <v>11</v>
      </c>
      <c r="E2034" s="9">
        <v>2194000</v>
      </c>
      <c r="F2034" s="9">
        <v>2194000</v>
      </c>
      <c r="G2034" s="10">
        <v>1132476</v>
      </c>
      <c r="H2034" s="9">
        <v>0</v>
      </c>
      <c r="I2034" s="9">
        <v>0</v>
      </c>
      <c r="J2034" s="10">
        <v>1061524</v>
      </c>
      <c r="K2034" s="10">
        <v>2194000</v>
      </c>
      <c r="L2034" s="9">
        <v>1061524</v>
      </c>
      <c r="M2034" s="8">
        <v>1</v>
      </c>
      <c r="N2034" s="8">
        <v>0.48383044667274383</v>
      </c>
      <c r="O2034" s="10">
        <v>0</v>
      </c>
    </row>
    <row r="2035" spans="1:15" x14ac:dyDescent="0.25">
      <c r="A2035" s="6">
        <v>2020</v>
      </c>
      <c r="B2035" t="s">
        <v>128</v>
      </c>
      <c r="C2035" s="5">
        <v>43901</v>
      </c>
      <c r="D2035" s="11" t="s">
        <v>10</v>
      </c>
      <c r="E2035" s="9">
        <v>3590472</v>
      </c>
      <c r="F2035" s="9">
        <v>3590472</v>
      </c>
      <c r="G2035" s="10">
        <v>2585006.1700000041</v>
      </c>
      <c r="H2035" s="9">
        <v>0</v>
      </c>
      <c r="I2035" s="9">
        <v>0</v>
      </c>
      <c r="J2035" s="10">
        <v>1005465.8299999954</v>
      </c>
      <c r="K2035" s="10">
        <v>3590471.9999999995</v>
      </c>
      <c r="L2035" s="9">
        <v>1005465.8299999954</v>
      </c>
      <c r="M2035" s="8">
        <v>0.99999999999999989</v>
      </c>
      <c r="N2035" s="8">
        <v>0.28003722908854195</v>
      </c>
      <c r="O2035" s="10">
        <v>0</v>
      </c>
    </row>
    <row r="2036" spans="1:15" x14ac:dyDescent="0.25">
      <c r="A2036" s="6">
        <v>2020</v>
      </c>
      <c r="B2036" t="s">
        <v>128</v>
      </c>
      <c r="C2036" s="5">
        <v>44102</v>
      </c>
      <c r="D2036" s="11" t="s">
        <v>9</v>
      </c>
      <c r="E2036" s="9">
        <v>1588990</v>
      </c>
      <c r="F2036" s="9">
        <v>1588990</v>
      </c>
      <c r="G2036" s="10">
        <v>200000</v>
      </c>
      <c r="H2036" s="9">
        <v>0</v>
      </c>
      <c r="I2036" s="9">
        <v>294000</v>
      </c>
      <c r="J2036" s="10">
        <v>60232.569999999992</v>
      </c>
      <c r="K2036" s="10">
        <v>554232.56999999995</v>
      </c>
      <c r="L2036" s="9">
        <v>60232.569999999992</v>
      </c>
      <c r="M2036" s="8">
        <v>0.34879550532099002</v>
      </c>
      <c r="N2036" s="8">
        <v>3.7906198276892865E-2</v>
      </c>
      <c r="O2036" s="10">
        <v>1034757.43</v>
      </c>
    </row>
    <row r="2037" spans="1:15" x14ac:dyDescent="0.25">
      <c r="A2037" s="6">
        <v>2020</v>
      </c>
      <c r="B2037" t="s">
        <v>128</v>
      </c>
      <c r="C2037" s="5">
        <v>44106</v>
      </c>
      <c r="D2037" s="11" t="s">
        <v>8</v>
      </c>
      <c r="E2037" s="9">
        <v>364822</v>
      </c>
      <c r="F2037" s="9">
        <v>364822</v>
      </c>
      <c r="G2037" s="10">
        <v>8000</v>
      </c>
      <c r="H2037" s="9">
        <v>0</v>
      </c>
      <c r="I2037" s="9">
        <v>0</v>
      </c>
      <c r="J2037" s="10">
        <v>56000</v>
      </c>
      <c r="K2037" s="10">
        <v>64000</v>
      </c>
      <c r="L2037" s="9">
        <v>56000</v>
      </c>
      <c r="M2037" s="8">
        <v>0.17542801695073212</v>
      </c>
      <c r="N2037" s="8">
        <v>0.15349951483189062</v>
      </c>
      <c r="O2037" s="10">
        <v>300822</v>
      </c>
    </row>
    <row r="2038" spans="1:15" x14ac:dyDescent="0.25">
      <c r="A2038" s="6">
        <v>2020</v>
      </c>
      <c r="B2038" t="s">
        <v>153</v>
      </c>
      <c r="C2038" s="5">
        <v>11301</v>
      </c>
      <c r="D2038" s="11" t="s">
        <v>111</v>
      </c>
      <c r="E2038" s="9">
        <v>50186226</v>
      </c>
      <c r="F2038" s="9">
        <v>45481657.549999997</v>
      </c>
      <c r="G2038" s="10">
        <v>0</v>
      </c>
      <c r="H2038" s="9">
        <v>0</v>
      </c>
      <c r="I2038" s="9">
        <v>0</v>
      </c>
      <c r="J2038" s="10">
        <v>33517774.409999996</v>
      </c>
      <c r="K2038" s="10">
        <v>33517774.409999996</v>
      </c>
      <c r="L2038" s="9">
        <v>33517774.409999996</v>
      </c>
      <c r="M2038" s="8">
        <v>0.73695147045053111</v>
      </c>
      <c r="N2038" s="8">
        <v>0.73695147045053111</v>
      </c>
      <c r="O2038" s="10">
        <v>11963883.140000001</v>
      </c>
    </row>
    <row r="2039" spans="1:15" x14ac:dyDescent="0.25">
      <c r="A2039" s="6">
        <v>2020</v>
      </c>
      <c r="B2039" t="s">
        <v>153</v>
      </c>
      <c r="C2039" s="5">
        <v>12201</v>
      </c>
      <c r="D2039" s="11" t="s">
        <v>110</v>
      </c>
      <c r="E2039" s="9">
        <v>2638649</v>
      </c>
      <c r="F2039" s="9">
        <v>2638649</v>
      </c>
      <c r="G2039" s="10">
        <v>0</v>
      </c>
      <c r="H2039" s="9">
        <v>0</v>
      </c>
      <c r="I2039" s="9">
        <v>0</v>
      </c>
      <c r="J2039" s="10">
        <v>1690917.11</v>
      </c>
      <c r="K2039" s="10">
        <v>1690917.11</v>
      </c>
      <c r="L2039" s="9">
        <v>1690917.11</v>
      </c>
      <c r="M2039" s="8">
        <v>0.64082684358548636</v>
      </c>
      <c r="N2039" s="8">
        <v>0.64082684358548636</v>
      </c>
      <c r="O2039" s="10">
        <v>947731.8899999999</v>
      </c>
    </row>
    <row r="2040" spans="1:15" x14ac:dyDescent="0.25">
      <c r="A2040" s="6">
        <v>2020</v>
      </c>
      <c r="B2040" t="s">
        <v>153</v>
      </c>
      <c r="C2040" s="5">
        <v>13101</v>
      </c>
      <c r="D2040" s="11" t="s">
        <v>109</v>
      </c>
      <c r="E2040" s="9">
        <v>45960</v>
      </c>
      <c r="F2040" s="9">
        <v>45960</v>
      </c>
      <c r="G2040" s="10">
        <v>0</v>
      </c>
      <c r="H2040" s="9">
        <v>0</v>
      </c>
      <c r="I2040" s="9">
        <v>0</v>
      </c>
      <c r="J2040" s="10">
        <v>21735</v>
      </c>
      <c r="K2040" s="10">
        <v>21735</v>
      </c>
      <c r="L2040" s="9">
        <v>21735</v>
      </c>
      <c r="M2040" s="8">
        <v>0.47291122715404699</v>
      </c>
      <c r="N2040" s="8">
        <v>0.47291122715404699</v>
      </c>
      <c r="O2040" s="10">
        <v>24225</v>
      </c>
    </row>
    <row r="2041" spans="1:15" ht="25.5" x14ac:dyDescent="0.25">
      <c r="A2041" s="6">
        <v>2020</v>
      </c>
      <c r="B2041" t="s">
        <v>153</v>
      </c>
      <c r="C2041" s="5">
        <v>13102</v>
      </c>
      <c r="D2041" s="11" t="s">
        <v>108</v>
      </c>
      <c r="E2041" s="9">
        <v>15006269</v>
      </c>
      <c r="F2041" s="9">
        <v>15286462.129999999</v>
      </c>
      <c r="G2041" s="10">
        <v>0</v>
      </c>
      <c r="H2041" s="9">
        <v>0</v>
      </c>
      <c r="I2041" s="9">
        <v>0</v>
      </c>
      <c r="J2041" s="10">
        <v>11028856.299999997</v>
      </c>
      <c r="K2041" s="10">
        <v>11028856.299999997</v>
      </c>
      <c r="L2041" s="9">
        <v>11028856.299999997</v>
      </c>
      <c r="M2041" s="8">
        <v>0.72147866564596641</v>
      </c>
      <c r="N2041" s="8">
        <v>0.72147866564596641</v>
      </c>
      <c r="O2041" s="10">
        <v>4257605.8300000019</v>
      </c>
    </row>
    <row r="2042" spans="1:15" x14ac:dyDescent="0.25">
      <c r="A2042" s="6">
        <v>2020</v>
      </c>
      <c r="B2042" t="s">
        <v>153</v>
      </c>
      <c r="C2042" s="5">
        <v>13201</v>
      </c>
      <c r="D2042" s="11" t="s">
        <v>107</v>
      </c>
      <c r="E2042" s="9">
        <v>3749645</v>
      </c>
      <c r="F2042" s="9">
        <v>3365642.17</v>
      </c>
      <c r="G2042" s="10">
        <v>0</v>
      </c>
      <c r="H2042" s="9">
        <v>0</v>
      </c>
      <c r="I2042" s="9">
        <v>0</v>
      </c>
      <c r="J2042" s="10">
        <v>1446981.0899999994</v>
      </c>
      <c r="K2042" s="10">
        <v>1446981.0899999994</v>
      </c>
      <c r="L2042" s="9">
        <v>1446981.0899999994</v>
      </c>
      <c r="M2042" s="8">
        <v>0.42992719276511782</v>
      </c>
      <c r="N2042" s="8">
        <v>0.42992719276511782</v>
      </c>
      <c r="O2042" s="10">
        <v>1918661.0800000005</v>
      </c>
    </row>
    <row r="2043" spans="1:15" x14ac:dyDescent="0.25">
      <c r="A2043" s="6">
        <v>2020</v>
      </c>
      <c r="B2043" t="s">
        <v>153</v>
      </c>
      <c r="C2043" s="5">
        <v>13202</v>
      </c>
      <c r="D2043" s="11" t="s">
        <v>106</v>
      </c>
      <c r="E2043" s="9">
        <v>6379287</v>
      </c>
      <c r="F2043" s="9">
        <v>8272615.5899999999</v>
      </c>
      <c r="G2043" s="10">
        <v>0</v>
      </c>
      <c r="H2043" s="9">
        <v>0</v>
      </c>
      <c r="I2043" s="9">
        <v>0</v>
      </c>
      <c r="J2043" s="10">
        <v>0</v>
      </c>
      <c r="K2043" s="10">
        <v>0</v>
      </c>
      <c r="L2043" s="9">
        <v>0</v>
      </c>
      <c r="M2043" s="8">
        <v>0</v>
      </c>
      <c r="N2043" s="8">
        <v>0</v>
      </c>
      <c r="O2043" s="10">
        <v>8272615.5899999999</v>
      </c>
    </row>
    <row r="2044" spans="1:15" x14ac:dyDescent="0.25">
      <c r="A2044" s="6">
        <v>2020</v>
      </c>
      <c r="B2044" t="s">
        <v>153</v>
      </c>
      <c r="C2044" s="5">
        <v>13409</v>
      </c>
      <c r="D2044" s="11" t="s">
        <v>105</v>
      </c>
      <c r="E2044" s="9">
        <v>915411</v>
      </c>
      <c r="F2044" s="9">
        <v>848444.19999999984</v>
      </c>
      <c r="G2044" s="10">
        <v>0</v>
      </c>
      <c r="H2044" s="9">
        <v>0</v>
      </c>
      <c r="I2044" s="9">
        <v>0</v>
      </c>
      <c r="J2044" s="10">
        <v>634294.14999999991</v>
      </c>
      <c r="K2044" s="10">
        <v>634294.14999999991</v>
      </c>
      <c r="L2044" s="9">
        <v>634294.14999999991</v>
      </c>
      <c r="M2044" s="8">
        <v>0.74759677772563005</v>
      </c>
      <c r="N2044" s="8">
        <v>0.74759677772563005</v>
      </c>
      <c r="O2044" s="10">
        <v>214150.04999999993</v>
      </c>
    </row>
    <row r="2045" spans="1:15" x14ac:dyDescent="0.25">
      <c r="A2045" s="6">
        <v>2020</v>
      </c>
      <c r="B2045" t="s">
        <v>153</v>
      </c>
      <c r="C2045" s="5">
        <v>14101</v>
      </c>
      <c r="D2045" s="11" t="s">
        <v>104</v>
      </c>
      <c r="E2045" s="9">
        <v>5031888</v>
      </c>
      <c r="F2045" s="9">
        <v>5091393.4800000004</v>
      </c>
      <c r="G2045" s="10">
        <v>0</v>
      </c>
      <c r="H2045" s="9">
        <v>0</v>
      </c>
      <c r="I2045" s="9">
        <v>0</v>
      </c>
      <c r="J2045" s="10">
        <v>2874383.29</v>
      </c>
      <c r="K2045" s="10">
        <v>2874383.29</v>
      </c>
      <c r="L2045" s="9">
        <v>2874383.29</v>
      </c>
      <c r="M2045" s="8">
        <v>0.56455728697676688</v>
      </c>
      <c r="N2045" s="8">
        <v>0.56455728697676688</v>
      </c>
      <c r="O2045" s="10">
        <v>2217010.1900000004</v>
      </c>
    </row>
    <row r="2046" spans="1:15" x14ac:dyDescent="0.25">
      <c r="A2046" s="6">
        <v>2020</v>
      </c>
      <c r="B2046" t="s">
        <v>153</v>
      </c>
      <c r="C2046" s="5">
        <v>14105</v>
      </c>
      <c r="D2046" s="11" t="s">
        <v>103</v>
      </c>
      <c r="E2046" s="9">
        <v>1670805</v>
      </c>
      <c r="F2046" s="9">
        <v>1689754.82</v>
      </c>
      <c r="G2046" s="10">
        <v>0</v>
      </c>
      <c r="H2046" s="9">
        <v>0</v>
      </c>
      <c r="I2046" s="9">
        <v>0</v>
      </c>
      <c r="J2046" s="10">
        <v>886408.17999999993</v>
      </c>
      <c r="K2046" s="10">
        <v>886408.17999999993</v>
      </c>
      <c r="L2046" s="9">
        <v>886408.17999999993</v>
      </c>
      <c r="M2046" s="8">
        <v>0.52457798581690085</v>
      </c>
      <c r="N2046" s="8">
        <v>0.52457798581690085</v>
      </c>
      <c r="O2046" s="10">
        <v>803346.64000000013</v>
      </c>
    </row>
    <row r="2047" spans="1:15" x14ac:dyDescent="0.25">
      <c r="A2047" s="6">
        <v>2020</v>
      </c>
      <c r="B2047" t="s">
        <v>153</v>
      </c>
      <c r="C2047" s="5">
        <v>14201</v>
      </c>
      <c r="D2047" s="11" t="s">
        <v>102</v>
      </c>
      <c r="E2047" s="9">
        <v>2079549</v>
      </c>
      <c r="F2047" s="9">
        <v>2109391.23</v>
      </c>
      <c r="G2047" s="10">
        <v>0</v>
      </c>
      <c r="H2047" s="9">
        <v>0</v>
      </c>
      <c r="I2047" s="9">
        <v>0</v>
      </c>
      <c r="J2047" s="10">
        <v>1395919.8500000006</v>
      </c>
      <c r="K2047" s="10">
        <v>1395919.8500000006</v>
      </c>
      <c r="L2047" s="9">
        <v>1395919.8500000006</v>
      </c>
      <c r="M2047" s="8">
        <v>0.66176431860864449</v>
      </c>
      <c r="N2047" s="8">
        <v>0.66176431860864449</v>
      </c>
      <c r="O2047" s="10">
        <v>713471.37999999942</v>
      </c>
    </row>
    <row r="2048" spans="1:15" x14ac:dyDescent="0.25">
      <c r="A2048" s="6">
        <v>2020</v>
      </c>
      <c r="B2048" t="s">
        <v>153</v>
      </c>
      <c r="C2048" s="5">
        <v>14301</v>
      </c>
      <c r="D2048" s="11" t="s">
        <v>101</v>
      </c>
      <c r="E2048" s="9">
        <v>831819</v>
      </c>
      <c r="F2048" s="9">
        <v>843755.87999999989</v>
      </c>
      <c r="G2048" s="10">
        <v>0</v>
      </c>
      <c r="H2048" s="9">
        <v>0</v>
      </c>
      <c r="I2048" s="9">
        <v>0</v>
      </c>
      <c r="J2048" s="10">
        <v>558368.46999999986</v>
      </c>
      <c r="K2048" s="10">
        <v>558368.46999999986</v>
      </c>
      <c r="L2048" s="9">
        <v>558368.46999999986</v>
      </c>
      <c r="M2048" s="8">
        <v>0.66176542674878891</v>
      </c>
      <c r="N2048" s="8">
        <v>0.66176542674878891</v>
      </c>
      <c r="O2048" s="10">
        <v>285387.41000000003</v>
      </c>
    </row>
    <row r="2049" spans="1:15" x14ac:dyDescent="0.25">
      <c r="A2049" s="6">
        <v>2020</v>
      </c>
      <c r="B2049" t="s">
        <v>153</v>
      </c>
      <c r="C2049" s="5">
        <v>14302</v>
      </c>
      <c r="D2049" s="11" t="s">
        <v>100</v>
      </c>
      <c r="E2049" s="9">
        <v>826323</v>
      </c>
      <c r="F2049" s="9">
        <v>954164.46</v>
      </c>
      <c r="G2049" s="10">
        <v>0</v>
      </c>
      <c r="H2049" s="9">
        <v>0</v>
      </c>
      <c r="I2049" s="9">
        <v>0</v>
      </c>
      <c r="J2049" s="10">
        <v>601166.3600000001</v>
      </c>
      <c r="K2049" s="10">
        <v>601166.3600000001</v>
      </c>
      <c r="L2049" s="9">
        <v>601166.3600000001</v>
      </c>
      <c r="M2049" s="8">
        <v>0.63004480380667305</v>
      </c>
      <c r="N2049" s="8">
        <v>0.63004480380667305</v>
      </c>
      <c r="O2049" s="10">
        <v>352998.09999999986</v>
      </c>
    </row>
    <row r="2050" spans="1:15" x14ac:dyDescent="0.25">
      <c r="A2050" s="6">
        <v>2020</v>
      </c>
      <c r="B2050" t="s">
        <v>153</v>
      </c>
      <c r="C2050" s="5">
        <v>14401</v>
      </c>
      <c r="D2050" s="11" t="s">
        <v>99</v>
      </c>
      <c r="E2050" s="9">
        <v>855259</v>
      </c>
      <c r="F2050" s="9">
        <v>847377.07000000007</v>
      </c>
      <c r="G2050" s="10">
        <v>0</v>
      </c>
      <c r="H2050" s="9">
        <v>0</v>
      </c>
      <c r="I2050" s="9">
        <v>0</v>
      </c>
      <c r="J2050" s="10">
        <v>531501.11</v>
      </c>
      <c r="K2050" s="10">
        <v>531501.11</v>
      </c>
      <c r="L2050" s="9">
        <v>531501.11</v>
      </c>
      <c r="M2050" s="8">
        <v>0.62723093274166597</v>
      </c>
      <c r="N2050" s="8">
        <v>0.62723093274166597</v>
      </c>
      <c r="O2050" s="10">
        <v>315875.96000000008</v>
      </c>
    </row>
    <row r="2051" spans="1:15" x14ac:dyDescent="0.25">
      <c r="A2051" s="6">
        <v>2020</v>
      </c>
      <c r="B2051" t="s">
        <v>153</v>
      </c>
      <c r="C2051" s="5">
        <v>14405</v>
      </c>
      <c r="D2051" s="11" t="s">
        <v>96</v>
      </c>
      <c r="E2051" s="9">
        <v>83871</v>
      </c>
      <c r="F2051" s="9">
        <v>112935</v>
      </c>
      <c r="G2051" s="10">
        <v>0</v>
      </c>
      <c r="H2051" s="9">
        <v>0</v>
      </c>
      <c r="I2051" s="9">
        <v>0</v>
      </c>
      <c r="J2051" s="10">
        <v>49080.099999999991</v>
      </c>
      <c r="K2051" s="10">
        <v>49080.099999999991</v>
      </c>
      <c r="L2051" s="9">
        <v>49080.099999999991</v>
      </c>
      <c r="M2051" s="8">
        <v>0.43458715190153618</v>
      </c>
      <c r="N2051" s="8">
        <v>0.43458715190153618</v>
      </c>
      <c r="O2051" s="10">
        <v>63854.900000000009</v>
      </c>
    </row>
    <row r="2052" spans="1:15" ht="25.5" x14ac:dyDescent="0.25">
      <c r="A2052" s="6">
        <v>2020</v>
      </c>
      <c r="B2052" t="s">
        <v>153</v>
      </c>
      <c r="C2052" s="5">
        <v>15401</v>
      </c>
      <c r="D2052" s="11" t="s">
        <v>95</v>
      </c>
      <c r="E2052" s="9">
        <v>7266150</v>
      </c>
      <c r="F2052" s="9">
        <v>7143658.2599999998</v>
      </c>
      <c r="G2052" s="10">
        <v>0</v>
      </c>
      <c r="H2052" s="9">
        <v>0</v>
      </c>
      <c r="I2052" s="9">
        <v>0</v>
      </c>
      <c r="J2052" s="10">
        <v>3225854.43</v>
      </c>
      <c r="K2052" s="10">
        <v>3225854.43</v>
      </c>
      <c r="L2052" s="9">
        <v>3225854.43</v>
      </c>
      <c r="M2052" s="8">
        <v>0.45156897384954137</v>
      </c>
      <c r="N2052" s="8">
        <v>0.45156897384954137</v>
      </c>
      <c r="O2052" s="10">
        <v>3917803.8299999996</v>
      </c>
    </row>
    <row r="2053" spans="1:15" x14ac:dyDescent="0.25">
      <c r="A2053" s="6">
        <v>2020</v>
      </c>
      <c r="B2053" t="s">
        <v>153</v>
      </c>
      <c r="C2053" s="5">
        <v>15402</v>
      </c>
      <c r="D2053" s="11" t="s">
        <v>94</v>
      </c>
      <c r="E2053" s="9">
        <v>8393231</v>
      </c>
      <c r="F2053" s="9">
        <v>8393231</v>
      </c>
      <c r="G2053" s="10">
        <v>0</v>
      </c>
      <c r="H2053" s="9">
        <v>0</v>
      </c>
      <c r="I2053" s="9">
        <v>0</v>
      </c>
      <c r="J2053" s="10">
        <v>4908934.3499999996</v>
      </c>
      <c r="K2053" s="10">
        <v>4908934.3499999996</v>
      </c>
      <c r="L2053" s="9">
        <v>4908934.3499999996</v>
      </c>
      <c r="M2053" s="8">
        <v>0.58486825276225562</v>
      </c>
      <c r="N2053" s="8">
        <v>0.58486825276225562</v>
      </c>
      <c r="O2053" s="10">
        <v>3484296.6500000004</v>
      </c>
    </row>
    <row r="2054" spans="1:15" x14ac:dyDescent="0.25">
      <c r="A2054" s="6">
        <v>2020</v>
      </c>
      <c r="B2054" t="s">
        <v>153</v>
      </c>
      <c r="C2054" s="5">
        <v>15403</v>
      </c>
      <c r="D2054" s="11" t="s">
        <v>93</v>
      </c>
      <c r="E2054" s="9">
        <v>233640</v>
      </c>
      <c r="F2054" s="9">
        <v>244260</v>
      </c>
      <c r="G2054" s="10">
        <v>0</v>
      </c>
      <c r="H2054" s="9">
        <v>0</v>
      </c>
      <c r="I2054" s="9">
        <v>0</v>
      </c>
      <c r="J2054" s="10">
        <v>119032.5</v>
      </c>
      <c r="K2054" s="10">
        <v>119032.5</v>
      </c>
      <c r="L2054" s="9">
        <v>119032.5</v>
      </c>
      <c r="M2054" s="8">
        <v>0.48731884057971014</v>
      </c>
      <c r="N2054" s="8">
        <v>0.48731884057971014</v>
      </c>
      <c r="O2054" s="10">
        <v>125227.5</v>
      </c>
    </row>
    <row r="2055" spans="1:15" x14ac:dyDescent="0.25">
      <c r="A2055" s="6">
        <v>2020</v>
      </c>
      <c r="B2055" t="s">
        <v>153</v>
      </c>
      <c r="C2055" s="5">
        <v>15901</v>
      </c>
      <c r="D2055" s="11" t="s">
        <v>92</v>
      </c>
      <c r="E2055" s="9">
        <v>760000</v>
      </c>
      <c r="F2055" s="9">
        <v>760000</v>
      </c>
      <c r="G2055" s="10">
        <v>0</v>
      </c>
      <c r="H2055" s="9">
        <v>0</v>
      </c>
      <c r="I2055" s="9">
        <v>0</v>
      </c>
      <c r="J2055" s="10">
        <v>0</v>
      </c>
      <c r="K2055" s="10">
        <v>0</v>
      </c>
      <c r="L2055" s="9">
        <v>0</v>
      </c>
      <c r="M2055" s="8">
        <v>0</v>
      </c>
      <c r="N2055" s="8">
        <v>0</v>
      </c>
      <c r="O2055" s="10">
        <v>760000</v>
      </c>
    </row>
    <row r="2056" spans="1:15" x14ac:dyDescent="0.25">
      <c r="A2056" s="6">
        <v>2020</v>
      </c>
      <c r="B2056" t="s">
        <v>153</v>
      </c>
      <c r="C2056" s="5">
        <v>17102</v>
      </c>
      <c r="D2056" s="11" t="s">
        <v>90</v>
      </c>
      <c r="E2056" s="9">
        <v>6108955</v>
      </c>
      <c r="F2056" s="9">
        <v>12074846</v>
      </c>
      <c r="G2056" s="10">
        <v>0</v>
      </c>
      <c r="H2056" s="9">
        <v>0</v>
      </c>
      <c r="I2056" s="9">
        <v>0</v>
      </c>
      <c r="J2056" s="10">
        <v>7814483.4000000004</v>
      </c>
      <c r="K2056" s="10">
        <v>7814483.4000000004</v>
      </c>
      <c r="L2056" s="9">
        <v>7814483.4000000004</v>
      </c>
      <c r="M2056" s="8">
        <v>0.64717044010333546</v>
      </c>
      <c r="N2056" s="8">
        <v>0.64717044010333546</v>
      </c>
      <c r="O2056" s="10">
        <v>4260362.5999999996</v>
      </c>
    </row>
    <row r="2057" spans="1:15" x14ac:dyDescent="0.25">
      <c r="A2057" s="6">
        <v>2020</v>
      </c>
      <c r="B2057" t="s">
        <v>153</v>
      </c>
      <c r="C2057" s="5">
        <v>21101</v>
      </c>
      <c r="D2057" s="11" t="s">
        <v>89</v>
      </c>
      <c r="E2057" s="9">
        <v>404688</v>
      </c>
      <c r="F2057" s="9">
        <v>404688</v>
      </c>
      <c r="G2057" s="10">
        <v>0</v>
      </c>
      <c r="H2057" s="9">
        <v>0</v>
      </c>
      <c r="I2057" s="9">
        <v>318000</v>
      </c>
      <c r="J2057" s="10">
        <v>49035.22</v>
      </c>
      <c r="K2057" s="10">
        <v>367035.22</v>
      </c>
      <c r="L2057" s="9">
        <v>49035.22</v>
      </c>
      <c r="M2057" s="8">
        <v>0.90695849642193482</v>
      </c>
      <c r="N2057" s="8">
        <v>0.12116796149132171</v>
      </c>
      <c r="O2057" s="10">
        <v>37652.780000000028</v>
      </c>
    </row>
    <row r="2058" spans="1:15" x14ac:dyDescent="0.25">
      <c r="A2058" s="6">
        <v>2020</v>
      </c>
      <c r="B2058" t="s">
        <v>153</v>
      </c>
      <c r="C2058" s="5">
        <v>21201</v>
      </c>
      <c r="D2058" s="11" t="s">
        <v>88</v>
      </c>
      <c r="E2058" s="9">
        <v>12113</v>
      </c>
      <c r="F2058" s="9">
        <v>12113</v>
      </c>
      <c r="G2058" s="10">
        <v>0</v>
      </c>
      <c r="H2058" s="9">
        <v>0</v>
      </c>
      <c r="I2058" s="9">
        <v>0</v>
      </c>
      <c r="J2058" s="10">
        <v>0</v>
      </c>
      <c r="K2058" s="10">
        <v>0</v>
      </c>
      <c r="L2058" s="9">
        <v>0</v>
      </c>
      <c r="M2058" s="8">
        <v>0</v>
      </c>
      <c r="N2058" s="8">
        <v>0</v>
      </c>
      <c r="O2058" s="10">
        <v>12113</v>
      </c>
    </row>
    <row r="2059" spans="1:15" x14ac:dyDescent="0.25">
      <c r="A2059" s="6">
        <v>2020</v>
      </c>
      <c r="B2059" t="s">
        <v>153</v>
      </c>
      <c r="C2059" s="5">
        <v>21401</v>
      </c>
      <c r="D2059" s="11" t="s">
        <v>87</v>
      </c>
      <c r="E2059" s="9">
        <v>181882</v>
      </c>
      <c r="F2059" s="9">
        <v>181882</v>
      </c>
      <c r="G2059" s="10">
        <v>0</v>
      </c>
      <c r="H2059" s="9">
        <v>0</v>
      </c>
      <c r="I2059" s="9">
        <v>1521.3899999999999</v>
      </c>
      <c r="J2059" s="10">
        <v>5015.6100000000006</v>
      </c>
      <c r="K2059" s="10">
        <v>6537</v>
      </c>
      <c r="L2059" s="9">
        <v>5015.6100000000006</v>
      </c>
      <c r="M2059" s="8">
        <v>3.5940884749452943E-2</v>
      </c>
      <c r="N2059" s="8">
        <v>2.7576175762307434E-2</v>
      </c>
      <c r="O2059" s="10">
        <v>175345</v>
      </c>
    </row>
    <row r="2060" spans="1:15" x14ac:dyDescent="0.25">
      <c r="A2060" s="6">
        <v>2020</v>
      </c>
      <c r="B2060" t="s">
        <v>153</v>
      </c>
      <c r="C2060" s="5">
        <v>21502</v>
      </c>
      <c r="D2060" s="11" t="s">
        <v>86</v>
      </c>
      <c r="E2060" s="9">
        <v>2713387</v>
      </c>
      <c r="F2060" s="9">
        <v>1764403</v>
      </c>
      <c r="G2060" s="10">
        <v>-2.9103830456733704E-11</v>
      </c>
      <c r="H2060" s="9">
        <v>0</v>
      </c>
      <c r="I2060" s="9">
        <v>231995.91</v>
      </c>
      <c r="J2060" s="10">
        <v>1511988.3499999999</v>
      </c>
      <c r="K2060" s="10">
        <v>1743984.2599999998</v>
      </c>
      <c r="L2060" s="9">
        <v>1511988.3499999999</v>
      </c>
      <c r="M2060" s="8">
        <v>0.98842739442179584</v>
      </c>
      <c r="N2060" s="8">
        <v>0.85694047788402072</v>
      </c>
      <c r="O2060" s="10">
        <v>20418.740000000224</v>
      </c>
    </row>
    <row r="2061" spans="1:15" x14ac:dyDescent="0.25">
      <c r="A2061" s="6">
        <v>2020</v>
      </c>
      <c r="B2061" t="s">
        <v>153</v>
      </c>
      <c r="C2061" s="5">
        <v>21601</v>
      </c>
      <c r="D2061" s="11" t="s">
        <v>85</v>
      </c>
      <c r="E2061" s="9">
        <v>23071</v>
      </c>
      <c r="F2061" s="9">
        <v>23071</v>
      </c>
      <c r="G2061" s="10">
        <v>0</v>
      </c>
      <c r="H2061" s="9">
        <v>0</v>
      </c>
      <c r="I2061" s="9">
        <v>0</v>
      </c>
      <c r="J2061" s="10">
        <v>15155.17</v>
      </c>
      <c r="K2061" s="10">
        <v>15155.17</v>
      </c>
      <c r="L2061" s="9">
        <v>15155.17</v>
      </c>
      <c r="M2061" s="8">
        <v>0.65689263577651602</v>
      </c>
      <c r="N2061" s="8">
        <v>0.65689263577651602</v>
      </c>
      <c r="O2061" s="10">
        <v>7915.83</v>
      </c>
    </row>
    <row r="2062" spans="1:15" x14ac:dyDescent="0.25">
      <c r="A2062" s="6">
        <v>2020</v>
      </c>
      <c r="B2062" t="s">
        <v>153</v>
      </c>
      <c r="C2062" s="5">
        <v>22104</v>
      </c>
      <c r="D2062" s="11" t="s">
        <v>84</v>
      </c>
      <c r="E2062" s="9">
        <v>1056585</v>
      </c>
      <c r="F2062" s="9">
        <v>661847.99</v>
      </c>
      <c r="G2062" s="10">
        <v>75168</v>
      </c>
      <c r="H2062" s="9">
        <v>0</v>
      </c>
      <c r="I2062" s="9">
        <v>200747</v>
      </c>
      <c r="J2062" s="10">
        <v>98650.599999999991</v>
      </c>
      <c r="K2062" s="10">
        <v>374565.6</v>
      </c>
      <c r="L2062" s="9">
        <v>98650.599999999991</v>
      </c>
      <c r="M2062" s="8">
        <v>0.5659390156945252</v>
      </c>
      <c r="N2062" s="8">
        <v>0.14905325919324766</v>
      </c>
      <c r="O2062" s="10">
        <v>287282.39</v>
      </c>
    </row>
    <row r="2063" spans="1:15" x14ac:dyDescent="0.25">
      <c r="A2063" s="6">
        <v>2020</v>
      </c>
      <c r="B2063" t="s">
        <v>153</v>
      </c>
      <c r="C2063" s="5">
        <v>22301</v>
      </c>
      <c r="D2063" s="11" t="s">
        <v>83</v>
      </c>
      <c r="E2063" s="9">
        <v>93874</v>
      </c>
      <c r="F2063" s="9">
        <v>60000</v>
      </c>
      <c r="G2063" s="10">
        <v>0</v>
      </c>
      <c r="H2063" s="9">
        <v>0</v>
      </c>
      <c r="I2063" s="9">
        <v>0</v>
      </c>
      <c r="J2063" s="10">
        <v>39652.050000000003</v>
      </c>
      <c r="K2063" s="10">
        <v>39652.050000000003</v>
      </c>
      <c r="L2063" s="9">
        <v>39652.050000000003</v>
      </c>
      <c r="M2063" s="8">
        <v>0.66086750000000005</v>
      </c>
      <c r="N2063" s="8">
        <v>0.66086750000000005</v>
      </c>
      <c r="O2063" s="10">
        <v>20347.949999999997</v>
      </c>
    </row>
    <row r="2064" spans="1:15" x14ac:dyDescent="0.25">
      <c r="A2064" s="6">
        <v>2020</v>
      </c>
      <c r="B2064" t="s">
        <v>153</v>
      </c>
      <c r="C2064" s="5">
        <v>23301</v>
      </c>
      <c r="D2064" s="11" t="s">
        <v>82</v>
      </c>
      <c r="E2064" s="9">
        <v>1500</v>
      </c>
      <c r="F2064" s="9">
        <v>1500</v>
      </c>
      <c r="G2064" s="10">
        <v>0</v>
      </c>
      <c r="H2064" s="9">
        <v>0</v>
      </c>
      <c r="I2064" s="9">
        <v>0</v>
      </c>
      <c r="J2064" s="10">
        <v>0</v>
      </c>
      <c r="K2064" s="10">
        <v>0</v>
      </c>
      <c r="L2064" s="9">
        <v>0</v>
      </c>
      <c r="M2064" s="8">
        <v>0</v>
      </c>
      <c r="N2064" s="8">
        <v>0</v>
      </c>
      <c r="O2064" s="10">
        <v>1500</v>
      </c>
    </row>
    <row r="2065" spans="1:15" x14ac:dyDescent="0.25">
      <c r="A2065" s="6">
        <v>2020</v>
      </c>
      <c r="B2065" t="s">
        <v>153</v>
      </c>
      <c r="C2065" s="5">
        <v>24101</v>
      </c>
      <c r="D2065" s="11" t="s">
        <v>141</v>
      </c>
      <c r="E2065" s="9">
        <v>44316</v>
      </c>
      <c r="F2065" s="9">
        <v>20000</v>
      </c>
      <c r="G2065" s="10">
        <v>0</v>
      </c>
      <c r="H2065" s="9">
        <v>0</v>
      </c>
      <c r="I2065" s="9">
        <v>0</v>
      </c>
      <c r="J2065" s="10">
        <v>0</v>
      </c>
      <c r="K2065" s="10">
        <v>0</v>
      </c>
      <c r="L2065" s="9">
        <v>0</v>
      </c>
      <c r="M2065" s="8">
        <v>0</v>
      </c>
      <c r="N2065" s="8">
        <v>0</v>
      </c>
      <c r="O2065" s="10">
        <v>20000</v>
      </c>
    </row>
    <row r="2066" spans="1:15" x14ac:dyDescent="0.25">
      <c r="A2066" s="6">
        <v>2020</v>
      </c>
      <c r="B2066" t="s">
        <v>153</v>
      </c>
      <c r="C2066" s="5">
        <v>24201</v>
      </c>
      <c r="D2066" s="11" t="s">
        <v>81</v>
      </c>
      <c r="E2066" s="9">
        <v>47194</v>
      </c>
      <c r="F2066" s="9">
        <v>17000</v>
      </c>
      <c r="G2066" s="10">
        <v>0</v>
      </c>
      <c r="H2066" s="9">
        <v>0</v>
      </c>
      <c r="I2066" s="9">
        <v>0</v>
      </c>
      <c r="J2066" s="10">
        <v>830</v>
      </c>
      <c r="K2066" s="10">
        <v>830</v>
      </c>
      <c r="L2066" s="9">
        <v>830</v>
      </c>
      <c r="M2066" s="8">
        <v>4.8823529411764703E-2</v>
      </c>
      <c r="N2066" s="8">
        <v>4.8823529411764703E-2</v>
      </c>
      <c r="O2066" s="10">
        <v>16170</v>
      </c>
    </row>
    <row r="2067" spans="1:15" x14ac:dyDescent="0.25">
      <c r="A2067" s="6">
        <v>2020</v>
      </c>
      <c r="B2067" t="s">
        <v>153</v>
      </c>
      <c r="C2067" s="5">
        <v>24301</v>
      </c>
      <c r="D2067" s="11" t="s">
        <v>80</v>
      </c>
      <c r="E2067" s="9">
        <v>257</v>
      </c>
      <c r="F2067" s="9">
        <v>257</v>
      </c>
      <c r="G2067" s="10">
        <v>0</v>
      </c>
      <c r="H2067" s="9">
        <v>0</v>
      </c>
      <c r="I2067" s="9">
        <v>0</v>
      </c>
      <c r="J2067" s="10">
        <v>0</v>
      </c>
      <c r="K2067" s="10">
        <v>0</v>
      </c>
      <c r="L2067" s="9">
        <v>0</v>
      </c>
      <c r="M2067" s="8">
        <v>0</v>
      </c>
      <c r="N2067" s="8">
        <v>0</v>
      </c>
      <c r="O2067" s="10">
        <v>257</v>
      </c>
    </row>
    <row r="2068" spans="1:15" x14ac:dyDescent="0.25">
      <c r="A2068" s="6">
        <v>2020</v>
      </c>
      <c r="B2068" t="s">
        <v>153</v>
      </c>
      <c r="C2068" s="5">
        <v>24401</v>
      </c>
      <c r="D2068" s="11" t="s">
        <v>79</v>
      </c>
      <c r="E2068" s="9">
        <v>50470</v>
      </c>
      <c r="F2068" s="9">
        <v>50470</v>
      </c>
      <c r="G2068" s="10">
        <v>0</v>
      </c>
      <c r="H2068" s="9">
        <v>0</v>
      </c>
      <c r="I2068" s="9">
        <v>0</v>
      </c>
      <c r="J2068" s="10">
        <v>0</v>
      </c>
      <c r="K2068" s="10">
        <v>0</v>
      </c>
      <c r="L2068" s="9">
        <v>0</v>
      </c>
      <c r="M2068" s="8">
        <v>0</v>
      </c>
      <c r="N2068" s="8">
        <v>0</v>
      </c>
      <c r="O2068" s="10">
        <v>50470</v>
      </c>
    </row>
    <row r="2069" spans="1:15" x14ac:dyDescent="0.25">
      <c r="A2069" s="6">
        <v>2020</v>
      </c>
      <c r="B2069" t="s">
        <v>153</v>
      </c>
      <c r="C2069" s="5">
        <v>24501</v>
      </c>
      <c r="D2069" s="11" t="s">
        <v>78</v>
      </c>
      <c r="E2069" s="9">
        <v>47194</v>
      </c>
      <c r="F2069" s="9">
        <v>27194</v>
      </c>
      <c r="G2069" s="10">
        <v>0</v>
      </c>
      <c r="H2069" s="9">
        <v>0</v>
      </c>
      <c r="I2069" s="9">
        <v>0</v>
      </c>
      <c r="J2069" s="10">
        <v>2262</v>
      </c>
      <c r="K2069" s="10">
        <v>2262</v>
      </c>
      <c r="L2069" s="9">
        <v>2262</v>
      </c>
      <c r="M2069" s="8">
        <v>8.3180113260278007E-2</v>
      </c>
      <c r="N2069" s="8">
        <v>8.3180113260278007E-2</v>
      </c>
      <c r="O2069" s="10">
        <v>24932</v>
      </c>
    </row>
    <row r="2070" spans="1:15" x14ac:dyDescent="0.25">
      <c r="A2070" s="6">
        <v>2020</v>
      </c>
      <c r="B2070" t="s">
        <v>153</v>
      </c>
      <c r="C2070" s="5">
        <v>24601</v>
      </c>
      <c r="D2070" s="11" t="s">
        <v>77</v>
      </c>
      <c r="E2070" s="9">
        <v>161726</v>
      </c>
      <c r="F2070" s="9">
        <v>176042</v>
      </c>
      <c r="G2070" s="10">
        <v>0</v>
      </c>
      <c r="H2070" s="9">
        <v>0</v>
      </c>
      <c r="I2070" s="9">
        <v>0</v>
      </c>
      <c r="J2070" s="10">
        <v>2244.0600000000004</v>
      </c>
      <c r="K2070" s="10">
        <v>2244.0600000000004</v>
      </c>
      <c r="L2070" s="9">
        <v>2244.0600000000004</v>
      </c>
      <c r="M2070" s="8">
        <v>1.2747298940025678E-2</v>
      </c>
      <c r="N2070" s="8">
        <v>1.2747298940025678E-2</v>
      </c>
      <c r="O2070" s="10">
        <v>173797.94</v>
      </c>
    </row>
    <row r="2071" spans="1:15" x14ac:dyDescent="0.25">
      <c r="A2071" s="6">
        <v>2020</v>
      </c>
      <c r="B2071" t="s">
        <v>153</v>
      </c>
      <c r="C2071" s="5">
        <v>24701</v>
      </c>
      <c r="D2071" s="11" t="s">
        <v>76</v>
      </c>
      <c r="E2071" s="9">
        <v>20571</v>
      </c>
      <c r="F2071" s="9">
        <v>20571</v>
      </c>
      <c r="G2071" s="10">
        <v>0</v>
      </c>
      <c r="H2071" s="9">
        <v>0</v>
      </c>
      <c r="I2071" s="9">
        <v>0</v>
      </c>
      <c r="J2071" s="10">
        <v>2253.3900000000003</v>
      </c>
      <c r="K2071" s="10">
        <v>2253.3900000000003</v>
      </c>
      <c r="L2071" s="9">
        <v>2253.3900000000003</v>
      </c>
      <c r="M2071" s="8">
        <v>0.10954207379320405</v>
      </c>
      <c r="N2071" s="8">
        <v>0.10954207379320405</v>
      </c>
      <c r="O2071" s="10">
        <v>18317.61</v>
      </c>
    </row>
    <row r="2072" spans="1:15" x14ac:dyDescent="0.25">
      <c r="A2072" s="6">
        <v>2020</v>
      </c>
      <c r="B2072" t="s">
        <v>153</v>
      </c>
      <c r="C2072" s="5">
        <v>24801</v>
      </c>
      <c r="D2072" s="11" t="s">
        <v>75</v>
      </c>
      <c r="E2072" s="9">
        <v>132487</v>
      </c>
      <c r="F2072" s="9">
        <v>132487</v>
      </c>
      <c r="G2072" s="10">
        <v>0</v>
      </c>
      <c r="H2072" s="9">
        <v>0</v>
      </c>
      <c r="I2072" s="9">
        <v>35905.599999999999</v>
      </c>
      <c r="J2072" s="10">
        <v>31027.899999999998</v>
      </c>
      <c r="K2072" s="10">
        <v>66933.5</v>
      </c>
      <c r="L2072" s="9">
        <v>31027.899999999998</v>
      </c>
      <c r="M2072" s="8">
        <v>0.50520805814910141</v>
      </c>
      <c r="N2072" s="8">
        <v>0.23419580789058547</v>
      </c>
      <c r="O2072" s="10">
        <v>65553.5</v>
      </c>
    </row>
    <row r="2073" spans="1:15" x14ac:dyDescent="0.25">
      <c r="A2073" s="6">
        <v>2020</v>
      </c>
      <c r="B2073" t="s">
        <v>153</v>
      </c>
      <c r="C2073" s="5">
        <v>24901</v>
      </c>
      <c r="D2073" s="11" t="s">
        <v>74</v>
      </c>
      <c r="E2073" s="9">
        <v>56681</v>
      </c>
      <c r="F2073" s="9">
        <v>56681</v>
      </c>
      <c r="G2073" s="10">
        <v>0</v>
      </c>
      <c r="H2073" s="9">
        <v>0</v>
      </c>
      <c r="I2073" s="9">
        <v>320</v>
      </c>
      <c r="J2073" s="10">
        <v>30220.68</v>
      </c>
      <c r="K2073" s="10">
        <v>30540.68</v>
      </c>
      <c r="L2073" s="9">
        <v>30220.68</v>
      </c>
      <c r="M2073" s="8">
        <v>0.53881688749316348</v>
      </c>
      <c r="N2073" s="8">
        <v>0.53317125668213339</v>
      </c>
      <c r="O2073" s="10">
        <v>26140.32</v>
      </c>
    </row>
    <row r="2074" spans="1:15" x14ac:dyDescent="0.25">
      <c r="A2074" s="6">
        <v>2020</v>
      </c>
      <c r="B2074" t="s">
        <v>153</v>
      </c>
      <c r="C2074" s="5">
        <v>25301</v>
      </c>
      <c r="D2074" s="11" t="s">
        <v>73</v>
      </c>
      <c r="E2074" s="9">
        <v>8028</v>
      </c>
      <c r="F2074" s="9">
        <v>18028</v>
      </c>
      <c r="G2074" s="10">
        <v>0</v>
      </c>
      <c r="H2074" s="9">
        <v>0</v>
      </c>
      <c r="I2074" s="9">
        <v>0</v>
      </c>
      <c r="J2074" s="10">
        <v>0</v>
      </c>
      <c r="K2074" s="10">
        <v>0</v>
      </c>
      <c r="L2074" s="9">
        <v>0</v>
      </c>
      <c r="M2074" s="8">
        <v>0</v>
      </c>
      <c r="N2074" s="8">
        <v>0</v>
      </c>
      <c r="O2074" s="10">
        <v>18028</v>
      </c>
    </row>
    <row r="2075" spans="1:15" x14ac:dyDescent="0.25">
      <c r="A2075" s="6">
        <v>2020</v>
      </c>
      <c r="B2075" t="s">
        <v>153</v>
      </c>
      <c r="C2075" s="5">
        <v>25401</v>
      </c>
      <c r="D2075" s="11" t="s">
        <v>159</v>
      </c>
      <c r="E2075" s="9">
        <v>0</v>
      </c>
      <c r="F2075" s="9">
        <v>27000</v>
      </c>
      <c r="G2075" s="10">
        <v>0</v>
      </c>
      <c r="H2075" s="9">
        <v>0</v>
      </c>
      <c r="I2075" s="9">
        <v>700.79999999999927</v>
      </c>
      <c r="J2075" s="10">
        <v>11014.2</v>
      </c>
      <c r="K2075" s="10">
        <v>11715</v>
      </c>
      <c r="L2075" s="9">
        <v>11014.2</v>
      </c>
      <c r="M2075" s="8">
        <v>0.43388888888888888</v>
      </c>
      <c r="N2075" s="8">
        <v>0.40793333333333337</v>
      </c>
      <c r="O2075" s="10">
        <v>15285</v>
      </c>
    </row>
    <row r="2076" spans="1:15" ht="25.5" x14ac:dyDescent="0.25">
      <c r="A2076" s="6">
        <v>2020</v>
      </c>
      <c r="B2076" t="s">
        <v>153</v>
      </c>
      <c r="C2076" s="5">
        <v>26103</v>
      </c>
      <c r="D2076" s="11" t="s">
        <v>72</v>
      </c>
      <c r="E2076" s="9">
        <v>193719</v>
      </c>
      <c r="F2076" s="9">
        <v>193719</v>
      </c>
      <c r="G2076" s="10">
        <v>193719</v>
      </c>
      <c r="H2076" s="9">
        <v>0</v>
      </c>
      <c r="I2076" s="9">
        <v>0</v>
      </c>
      <c r="J2076" s="10">
        <v>0</v>
      </c>
      <c r="K2076" s="10">
        <v>193719</v>
      </c>
      <c r="L2076" s="9">
        <v>0</v>
      </c>
      <c r="M2076" s="8">
        <v>1</v>
      </c>
      <c r="N2076" s="8">
        <v>0</v>
      </c>
      <c r="O2076" s="10">
        <v>0</v>
      </c>
    </row>
    <row r="2077" spans="1:15" x14ac:dyDescent="0.25">
      <c r="A2077" s="6">
        <v>2020</v>
      </c>
      <c r="B2077" t="s">
        <v>153</v>
      </c>
      <c r="C2077" s="5">
        <v>27201</v>
      </c>
      <c r="D2077" s="11" t="s">
        <v>70</v>
      </c>
      <c r="E2077" s="9">
        <v>52738</v>
      </c>
      <c r="F2077" s="9">
        <v>89222</v>
      </c>
      <c r="G2077" s="10">
        <v>0</v>
      </c>
      <c r="H2077" s="9">
        <v>0</v>
      </c>
      <c r="I2077" s="9">
        <v>0</v>
      </c>
      <c r="J2077" s="10">
        <v>54220.72</v>
      </c>
      <c r="K2077" s="10">
        <v>54220.72</v>
      </c>
      <c r="L2077" s="9">
        <v>54220.72</v>
      </c>
      <c r="M2077" s="8">
        <v>0.60770572280379276</v>
      </c>
      <c r="N2077" s="8">
        <v>0.60770572280379276</v>
      </c>
      <c r="O2077" s="10">
        <v>35001.279999999999</v>
      </c>
    </row>
    <row r="2078" spans="1:15" x14ac:dyDescent="0.25">
      <c r="A2078" s="6">
        <v>2020</v>
      </c>
      <c r="B2078" t="s">
        <v>153</v>
      </c>
      <c r="C2078" s="5">
        <v>27501</v>
      </c>
      <c r="D2078" s="11" t="s">
        <v>144</v>
      </c>
      <c r="E2078" s="9">
        <v>10094</v>
      </c>
      <c r="F2078" s="9">
        <v>10094</v>
      </c>
      <c r="G2078" s="10">
        <v>0</v>
      </c>
      <c r="H2078" s="9">
        <v>0</v>
      </c>
      <c r="I2078" s="9">
        <v>0</v>
      </c>
      <c r="J2078" s="10">
        <v>0</v>
      </c>
      <c r="K2078" s="10">
        <v>0</v>
      </c>
      <c r="L2078" s="9">
        <v>0</v>
      </c>
      <c r="M2078" s="8">
        <v>0</v>
      </c>
      <c r="N2078" s="8">
        <v>0</v>
      </c>
      <c r="O2078" s="10">
        <v>10094</v>
      </c>
    </row>
    <row r="2079" spans="1:15" x14ac:dyDescent="0.25">
      <c r="A2079" s="6">
        <v>2020</v>
      </c>
      <c r="B2079" t="s">
        <v>153</v>
      </c>
      <c r="C2079" s="5">
        <v>29101</v>
      </c>
      <c r="D2079" s="11" t="s">
        <v>69</v>
      </c>
      <c r="E2079" s="9">
        <v>3429</v>
      </c>
      <c r="F2079" s="9">
        <v>38617</v>
      </c>
      <c r="G2079" s="10">
        <v>0</v>
      </c>
      <c r="H2079" s="9">
        <v>0</v>
      </c>
      <c r="I2079" s="9">
        <v>0</v>
      </c>
      <c r="J2079" s="10">
        <v>250.51</v>
      </c>
      <c r="K2079" s="10">
        <v>250.51</v>
      </c>
      <c r="L2079" s="9">
        <v>250.51</v>
      </c>
      <c r="M2079" s="8">
        <v>6.4870393867985602E-3</v>
      </c>
      <c r="N2079" s="8">
        <v>6.4870393867985602E-3</v>
      </c>
      <c r="O2079" s="10">
        <v>38366.49</v>
      </c>
    </row>
    <row r="2080" spans="1:15" x14ac:dyDescent="0.25">
      <c r="A2080" s="6">
        <v>2020</v>
      </c>
      <c r="B2080" t="s">
        <v>153</v>
      </c>
      <c r="C2080" s="5">
        <v>29201</v>
      </c>
      <c r="D2080" s="11" t="s">
        <v>68</v>
      </c>
      <c r="E2080" s="9">
        <v>10286</v>
      </c>
      <c r="F2080" s="9">
        <v>10286</v>
      </c>
      <c r="G2080" s="10">
        <v>0</v>
      </c>
      <c r="H2080" s="9">
        <v>0</v>
      </c>
      <c r="I2080" s="9">
        <v>0</v>
      </c>
      <c r="J2080" s="10">
        <v>497.2</v>
      </c>
      <c r="K2080" s="10">
        <v>497.2</v>
      </c>
      <c r="L2080" s="9">
        <v>497.2</v>
      </c>
      <c r="M2080" s="8">
        <v>4.83375461792728E-2</v>
      </c>
      <c r="N2080" s="8">
        <v>4.83375461792728E-2</v>
      </c>
      <c r="O2080" s="10">
        <v>9788.7999999999993</v>
      </c>
    </row>
    <row r="2081" spans="1:15" ht="25.5" x14ac:dyDescent="0.25">
      <c r="A2081" s="6">
        <v>2020</v>
      </c>
      <c r="B2081" t="s">
        <v>153</v>
      </c>
      <c r="C2081" s="5">
        <v>29301</v>
      </c>
      <c r="D2081" s="11" t="s">
        <v>67</v>
      </c>
      <c r="E2081" s="9">
        <v>8571</v>
      </c>
      <c r="F2081" s="9">
        <v>8571</v>
      </c>
      <c r="G2081" s="10">
        <v>0</v>
      </c>
      <c r="H2081" s="9">
        <v>0</v>
      </c>
      <c r="I2081" s="9">
        <v>0</v>
      </c>
      <c r="J2081" s="10">
        <v>719.99</v>
      </c>
      <c r="K2081" s="10">
        <v>719.99</v>
      </c>
      <c r="L2081" s="9">
        <v>719.99</v>
      </c>
      <c r="M2081" s="8">
        <v>8.400303348500758E-2</v>
      </c>
      <c r="N2081" s="8">
        <v>8.400303348500758E-2</v>
      </c>
      <c r="O2081" s="10">
        <v>7851.01</v>
      </c>
    </row>
    <row r="2082" spans="1:15" x14ac:dyDescent="0.25">
      <c r="A2082" s="6">
        <v>2020</v>
      </c>
      <c r="B2082" t="s">
        <v>153</v>
      </c>
      <c r="C2082" s="5">
        <v>29401</v>
      </c>
      <c r="D2082" s="11" t="s">
        <v>66</v>
      </c>
      <c r="E2082" s="9">
        <v>17143</v>
      </c>
      <c r="F2082" s="9">
        <v>17143</v>
      </c>
      <c r="G2082" s="10">
        <v>0</v>
      </c>
      <c r="H2082" s="9">
        <v>0</v>
      </c>
      <c r="I2082" s="9">
        <v>0</v>
      </c>
      <c r="J2082" s="10">
        <v>0</v>
      </c>
      <c r="K2082" s="10">
        <v>0</v>
      </c>
      <c r="L2082" s="9">
        <v>0</v>
      </c>
      <c r="M2082" s="8">
        <v>0</v>
      </c>
      <c r="N2082" s="8">
        <v>0</v>
      </c>
      <c r="O2082" s="10">
        <v>17143</v>
      </c>
    </row>
    <row r="2083" spans="1:15" x14ac:dyDescent="0.25">
      <c r="A2083" s="6">
        <v>2020</v>
      </c>
      <c r="B2083" t="s">
        <v>153</v>
      </c>
      <c r="C2083" s="5">
        <v>29601</v>
      </c>
      <c r="D2083" s="11" t="s">
        <v>65</v>
      </c>
      <c r="E2083" s="9">
        <v>20188</v>
      </c>
      <c r="F2083" s="9">
        <v>5000</v>
      </c>
      <c r="G2083" s="10">
        <v>0</v>
      </c>
      <c r="H2083" s="9">
        <v>0</v>
      </c>
      <c r="I2083" s="9">
        <v>0</v>
      </c>
      <c r="J2083" s="10">
        <v>0</v>
      </c>
      <c r="K2083" s="10">
        <v>0</v>
      </c>
      <c r="L2083" s="9">
        <v>0</v>
      </c>
      <c r="M2083" s="8">
        <v>0</v>
      </c>
      <c r="N2083" s="8">
        <v>0</v>
      </c>
      <c r="O2083" s="10">
        <v>5000</v>
      </c>
    </row>
    <row r="2084" spans="1:15" x14ac:dyDescent="0.25">
      <c r="A2084" s="6">
        <v>2020</v>
      </c>
      <c r="B2084" t="s">
        <v>153</v>
      </c>
      <c r="C2084" s="5">
        <v>29801</v>
      </c>
      <c r="D2084" s="11" t="s">
        <v>146</v>
      </c>
      <c r="E2084" s="9">
        <v>0</v>
      </c>
      <c r="F2084" s="9">
        <v>16500</v>
      </c>
      <c r="G2084" s="10">
        <v>0</v>
      </c>
      <c r="H2084" s="9">
        <v>0</v>
      </c>
      <c r="I2084" s="9">
        <v>32069</v>
      </c>
      <c r="J2084" s="10">
        <v>9831</v>
      </c>
      <c r="K2084" s="10">
        <v>41900</v>
      </c>
      <c r="L2084" s="9">
        <v>9831</v>
      </c>
      <c r="M2084" s="8">
        <v>2.5393939393939395</v>
      </c>
      <c r="N2084" s="8">
        <v>0.5958181818181818</v>
      </c>
      <c r="O2084" s="10">
        <v>-25400</v>
      </c>
    </row>
    <row r="2085" spans="1:15" x14ac:dyDescent="0.25">
      <c r="A2085" s="6">
        <v>2020</v>
      </c>
      <c r="B2085" t="s">
        <v>153</v>
      </c>
      <c r="C2085" s="5">
        <v>31101</v>
      </c>
      <c r="D2085" s="11" t="s">
        <v>64</v>
      </c>
      <c r="E2085" s="9">
        <v>1252000</v>
      </c>
      <c r="F2085" s="9">
        <v>1298000</v>
      </c>
      <c r="G2085" s="10">
        <v>124616</v>
      </c>
      <c r="H2085" s="9">
        <v>0</v>
      </c>
      <c r="I2085" s="9">
        <v>0</v>
      </c>
      <c r="J2085" s="10">
        <v>1173384</v>
      </c>
      <c r="K2085" s="10">
        <v>1298000</v>
      </c>
      <c r="L2085" s="9">
        <v>1173384</v>
      </c>
      <c r="M2085" s="8">
        <v>1</v>
      </c>
      <c r="N2085" s="8">
        <v>0.90399383667180278</v>
      </c>
      <c r="O2085" s="10">
        <v>0</v>
      </c>
    </row>
    <row r="2086" spans="1:15" x14ac:dyDescent="0.25">
      <c r="A2086" s="6">
        <v>2020</v>
      </c>
      <c r="B2086" t="s">
        <v>153</v>
      </c>
      <c r="C2086" s="5">
        <v>31301</v>
      </c>
      <c r="D2086" s="11" t="s">
        <v>63</v>
      </c>
      <c r="E2086" s="9">
        <v>210000</v>
      </c>
      <c r="F2086" s="9">
        <v>210000</v>
      </c>
      <c r="G2086" s="10">
        <v>46991</v>
      </c>
      <c r="H2086" s="9">
        <v>0</v>
      </c>
      <c r="I2086" s="9">
        <v>0</v>
      </c>
      <c r="J2086" s="10">
        <v>163009</v>
      </c>
      <c r="K2086" s="10">
        <v>210000</v>
      </c>
      <c r="L2086" s="9">
        <v>163009</v>
      </c>
      <c r="M2086" s="8">
        <v>1</v>
      </c>
      <c r="N2086" s="8">
        <v>0.77623333333333333</v>
      </c>
      <c r="O2086" s="10">
        <v>0</v>
      </c>
    </row>
    <row r="2087" spans="1:15" x14ac:dyDescent="0.25">
      <c r="A2087" s="6">
        <v>2020</v>
      </c>
      <c r="B2087" t="s">
        <v>153</v>
      </c>
      <c r="C2087" s="5">
        <v>31401</v>
      </c>
      <c r="D2087" s="11" t="s">
        <v>62</v>
      </c>
      <c r="E2087" s="9">
        <v>267498</v>
      </c>
      <c r="F2087" s="9">
        <v>267498</v>
      </c>
      <c r="G2087" s="10">
        <v>116994.70999999999</v>
      </c>
      <c r="H2087" s="9">
        <v>0</v>
      </c>
      <c r="I2087" s="9">
        <v>0</v>
      </c>
      <c r="J2087" s="10">
        <v>55343.61</v>
      </c>
      <c r="K2087" s="10">
        <v>172338.32</v>
      </c>
      <c r="L2087" s="9">
        <v>55343.61</v>
      </c>
      <c r="M2087" s="8">
        <v>0.64426021876799078</v>
      </c>
      <c r="N2087" s="8">
        <v>0.20689354686764014</v>
      </c>
      <c r="O2087" s="10">
        <v>95159.679999999993</v>
      </c>
    </row>
    <row r="2088" spans="1:15" x14ac:dyDescent="0.25">
      <c r="A2088" s="6">
        <v>2020</v>
      </c>
      <c r="B2088" t="s">
        <v>153</v>
      </c>
      <c r="C2088" s="5">
        <v>31501</v>
      </c>
      <c r="D2088" s="11" t="s">
        <v>61</v>
      </c>
      <c r="E2088" s="9">
        <v>6800</v>
      </c>
      <c r="F2088" s="9">
        <v>6800</v>
      </c>
      <c r="G2088" s="10">
        <v>0</v>
      </c>
      <c r="H2088" s="9">
        <v>0</v>
      </c>
      <c r="I2088" s="9">
        <v>1810</v>
      </c>
      <c r="J2088" s="10">
        <v>3493</v>
      </c>
      <c r="K2088" s="10">
        <v>5303</v>
      </c>
      <c r="L2088" s="9">
        <v>3493</v>
      </c>
      <c r="M2088" s="8">
        <v>0.77985294117647064</v>
      </c>
      <c r="N2088" s="8">
        <v>0.51367647058823529</v>
      </c>
      <c r="O2088" s="10">
        <v>1497</v>
      </c>
    </row>
    <row r="2089" spans="1:15" x14ac:dyDescent="0.25">
      <c r="A2089" s="6">
        <v>2020</v>
      </c>
      <c r="B2089" t="s">
        <v>153</v>
      </c>
      <c r="C2089" s="5">
        <v>31701</v>
      </c>
      <c r="D2089" s="11" t="s">
        <v>59</v>
      </c>
      <c r="E2089" s="9">
        <v>997746</v>
      </c>
      <c r="F2089" s="9">
        <v>682999.97999999986</v>
      </c>
      <c r="G2089" s="10">
        <v>66760.320000000007</v>
      </c>
      <c r="H2089" s="9">
        <v>0</v>
      </c>
      <c r="I2089" s="9">
        <v>341496.85</v>
      </c>
      <c r="J2089" s="10">
        <v>14235.52</v>
      </c>
      <c r="K2089" s="10">
        <v>422492.69</v>
      </c>
      <c r="L2089" s="9">
        <v>14235.52</v>
      </c>
      <c r="M2089" s="8">
        <v>0.61858375164227686</v>
      </c>
      <c r="N2089" s="8">
        <v>2.0842636042244105E-2</v>
      </c>
      <c r="O2089" s="10">
        <v>260507.28999999986</v>
      </c>
    </row>
    <row r="2090" spans="1:15" x14ac:dyDescent="0.25">
      <c r="A2090" s="6">
        <v>2020</v>
      </c>
      <c r="B2090" t="s">
        <v>153</v>
      </c>
      <c r="C2090" s="5">
        <v>31801</v>
      </c>
      <c r="D2090" s="11" t="s">
        <v>58</v>
      </c>
      <c r="E2090" s="9">
        <v>427694</v>
      </c>
      <c r="F2090" s="9">
        <v>279693.8</v>
      </c>
      <c r="G2090" s="10">
        <v>0</v>
      </c>
      <c r="H2090" s="9">
        <v>0</v>
      </c>
      <c r="I2090" s="9">
        <v>179537.81</v>
      </c>
      <c r="J2090" s="10">
        <v>0</v>
      </c>
      <c r="K2090" s="10">
        <v>179537.81</v>
      </c>
      <c r="L2090" s="9">
        <v>0</v>
      </c>
      <c r="M2090" s="8">
        <v>0.6419084370121898</v>
      </c>
      <c r="N2090" s="8">
        <v>0</v>
      </c>
      <c r="O2090" s="10">
        <v>100155.98999999999</v>
      </c>
    </row>
    <row r="2091" spans="1:15" x14ac:dyDescent="0.25">
      <c r="A2091" s="6">
        <v>2020</v>
      </c>
      <c r="B2091" t="s">
        <v>153</v>
      </c>
      <c r="C2091" s="5">
        <v>31902</v>
      </c>
      <c r="D2091" s="11" t="s">
        <v>57</v>
      </c>
      <c r="E2091" s="9">
        <v>67153</v>
      </c>
      <c r="F2091" s="9">
        <v>0</v>
      </c>
      <c r="G2091" s="10">
        <v>0</v>
      </c>
      <c r="H2091" s="9">
        <v>0</v>
      </c>
      <c r="I2091" s="9">
        <v>0</v>
      </c>
      <c r="J2091" s="10">
        <v>0</v>
      </c>
      <c r="K2091" s="10">
        <v>0</v>
      </c>
      <c r="L2091" s="9">
        <v>0</v>
      </c>
      <c r="M2091" s="8">
        <v>0</v>
      </c>
      <c r="N2091" s="8">
        <v>0</v>
      </c>
      <c r="O2091" s="10">
        <v>0</v>
      </c>
    </row>
    <row r="2092" spans="1:15" x14ac:dyDescent="0.25">
      <c r="A2092" s="6">
        <v>2020</v>
      </c>
      <c r="B2092" t="s">
        <v>153</v>
      </c>
      <c r="C2092" s="5">
        <v>32201</v>
      </c>
      <c r="D2092" s="11" t="s">
        <v>56</v>
      </c>
      <c r="E2092" s="9">
        <v>396942</v>
      </c>
      <c r="F2092" s="9">
        <v>0</v>
      </c>
      <c r="G2092" s="10">
        <v>0</v>
      </c>
      <c r="H2092" s="9">
        <v>0</v>
      </c>
      <c r="I2092" s="9">
        <v>0</v>
      </c>
      <c r="J2092" s="10">
        <v>0</v>
      </c>
      <c r="K2092" s="10">
        <v>0</v>
      </c>
      <c r="L2092" s="9">
        <v>0</v>
      </c>
      <c r="M2092" s="8">
        <v>0</v>
      </c>
      <c r="N2092" s="8">
        <v>0</v>
      </c>
      <c r="O2092" s="10">
        <v>0</v>
      </c>
    </row>
    <row r="2093" spans="1:15" x14ac:dyDescent="0.25">
      <c r="A2093" s="6">
        <v>2020</v>
      </c>
      <c r="B2093" t="s">
        <v>153</v>
      </c>
      <c r="C2093" s="5">
        <v>32301</v>
      </c>
      <c r="D2093" s="11" t="s">
        <v>55</v>
      </c>
      <c r="E2093" s="9">
        <v>9665710</v>
      </c>
      <c r="F2093" s="9">
        <v>7363221.9800000004</v>
      </c>
      <c r="G2093" s="10">
        <v>2302393.35</v>
      </c>
      <c r="H2093" s="9">
        <v>0</v>
      </c>
      <c r="I2093" s="9">
        <v>454129.56</v>
      </c>
      <c r="J2093" s="10">
        <v>4597696.6999999993</v>
      </c>
      <c r="K2093" s="10">
        <v>7354219.6099999994</v>
      </c>
      <c r="L2093" s="9">
        <v>4597696.6999999993</v>
      </c>
      <c r="M2093" s="8">
        <v>0.99877738712421638</v>
      </c>
      <c r="N2093" s="8">
        <v>0.62441370265466301</v>
      </c>
      <c r="O2093" s="10">
        <v>9002.3700000010431</v>
      </c>
    </row>
    <row r="2094" spans="1:15" ht="25.5" x14ac:dyDescent="0.25">
      <c r="A2094" s="6">
        <v>2020</v>
      </c>
      <c r="B2094" t="s">
        <v>153</v>
      </c>
      <c r="C2094" s="5">
        <v>32303</v>
      </c>
      <c r="D2094" s="11" t="s">
        <v>53</v>
      </c>
      <c r="E2094" s="9">
        <v>1067461</v>
      </c>
      <c r="F2094" s="9">
        <v>778127.97999999986</v>
      </c>
      <c r="G2094" s="10">
        <v>225657.11999999994</v>
      </c>
      <c r="H2094" s="9">
        <v>0</v>
      </c>
      <c r="I2094" s="9">
        <v>5.8207660913467407E-11</v>
      </c>
      <c r="J2094" s="10">
        <v>501892.56000000006</v>
      </c>
      <c r="K2094" s="10">
        <v>727549.68</v>
      </c>
      <c r="L2094" s="9">
        <v>501892.56000000006</v>
      </c>
      <c r="M2094" s="8">
        <v>0.93500002403203675</v>
      </c>
      <c r="N2094" s="8">
        <v>0.6450000165782499</v>
      </c>
      <c r="O2094" s="10">
        <v>50578.299999999814</v>
      </c>
    </row>
    <row r="2095" spans="1:15" ht="25.5" x14ac:dyDescent="0.25">
      <c r="A2095" s="6">
        <v>2020</v>
      </c>
      <c r="B2095" t="s">
        <v>153</v>
      </c>
      <c r="C2095" s="5">
        <v>32503</v>
      </c>
      <c r="D2095" s="11" t="s">
        <v>52</v>
      </c>
      <c r="E2095" s="9">
        <v>592833</v>
      </c>
      <c r="F2095" s="9">
        <v>592833</v>
      </c>
      <c r="G2095" s="10">
        <v>169043.16000000003</v>
      </c>
      <c r="H2095" s="9">
        <v>0</v>
      </c>
      <c r="I2095" s="9">
        <v>0</v>
      </c>
      <c r="J2095" s="10">
        <v>338086.07999999984</v>
      </c>
      <c r="K2095" s="10">
        <v>507129.23999999987</v>
      </c>
      <c r="L2095" s="9">
        <v>338086.07999999984</v>
      </c>
      <c r="M2095" s="8">
        <v>0.85543355380014252</v>
      </c>
      <c r="N2095" s="8">
        <v>0.57028890092150719</v>
      </c>
      <c r="O2095" s="10">
        <v>85703.760000000126</v>
      </c>
    </row>
    <row r="2096" spans="1:15" x14ac:dyDescent="0.25">
      <c r="A2096" s="6">
        <v>2020</v>
      </c>
      <c r="B2096" t="s">
        <v>153</v>
      </c>
      <c r="C2096" s="5">
        <v>32701</v>
      </c>
      <c r="D2096" s="11" t="s">
        <v>50</v>
      </c>
      <c r="E2096" s="9">
        <v>4644034</v>
      </c>
      <c r="F2096" s="9">
        <v>3386409</v>
      </c>
      <c r="G2096" s="10">
        <v>300000</v>
      </c>
      <c r="H2096" s="9">
        <v>0</v>
      </c>
      <c r="I2096" s="9">
        <v>1882793.9100000001</v>
      </c>
      <c r="J2096" s="10">
        <v>1031275.4199999999</v>
      </c>
      <c r="K2096" s="10">
        <v>3214069.33</v>
      </c>
      <c r="L2096" s="9">
        <v>1031275.4199999999</v>
      </c>
      <c r="M2096" s="8">
        <v>0.94910843019847868</v>
      </c>
      <c r="N2096" s="8">
        <v>0.30453362839515247</v>
      </c>
      <c r="O2096" s="10">
        <v>172339.66999999993</v>
      </c>
    </row>
    <row r="2097" spans="1:15" x14ac:dyDescent="0.25">
      <c r="A2097" s="6">
        <v>2020</v>
      </c>
      <c r="B2097" t="s">
        <v>153</v>
      </c>
      <c r="C2097" s="5">
        <v>33104</v>
      </c>
      <c r="D2097" s="11" t="s">
        <v>49</v>
      </c>
      <c r="E2097" s="9">
        <v>1055548</v>
      </c>
      <c r="F2097" s="9">
        <v>1055548</v>
      </c>
      <c r="G2097" s="10">
        <v>108077.09000000001</v>
      </c>
      <c r="H2097" s="9">
        <v>0</v>
      </c>
      <c r="I2097" s="9">
        <v>177288</v>
      </c>
      <c r="J2097" s="10">
        <v>719783.13</v>
      </c>
      <c r="K2097" s="10">
        <v>1005148.22</v>
      </c>
      <c r="L2097" s="9">
        <v>719783.13</v>
      </c>
      <c r="M2097" s="8">
        <v>0.9522524982284083</v>
      </c>
      <c r="N2097" s="8">
        <v>0.68190468837040097</v>
      </c>
      <c r="O2097" s="10">
        <v>50399.780000000028</v>
      </c>
    </row>
    <row r="2098" spans="1:15" x14ac:dyDescent="0.25">
      <c r="A2098" s="6">
        <v>2020</v>
      </c>
      <c r="B2098" t="s">
        <v>153</v>
      </c>
      <c r="C2098" s="5">
        <v>33301</v>
      </c>
      <c r="D2098" s="11" t="s">
        <v>48</v>
      </c>
      <c r="E2098" s="9">
        <v>4274546</v>
      </c>
      <c r="F2098" s="9">
        <v>1975412</v>
      </c>
      <c r="G2098" s="10">
        <v>518513.04000000015</v>
      </c>
      <c r="H2098" s="9">
        <v>0</v>
      </c>
      <c r="I2098" s="9">
        <v>369941.00999999989</v>
      </c>
      <c r="J2098" s="10">
        <v>1086956.9700000007</v>
      </c>
      <c r="K2098" s="10">
        <v>1975411.0200000007</v>
      </c>
      <c r="L2098" s="9">
        <v>1086956.9700000007</v>
      </c>
      <c r="M2098" s="8">
        <v>0.99999950390095871</v>
      </c>
      <c r="N2098" s="8">
        <v>0.55024317458839</v>
      </c>
      <c r="O2098" s="10">
        <v>0.97999999928288162</v>
      </c>
    </row>
    <row r="2099" spans="1:15" x14ac:dyDescent="0.25">
      <c r="A2099" s="6">
        <v>2020</v>
      </c>
      <c r="B2099" t="s">
        <v>153</v>
      </c>
      <c r="C2099" s="5">
        <v>33401</v>
      </c>
      <c r="D2099" s="11" t="s">
        <v>46</v>
      </c>
      <c r="E2099" s="9">
        <v>187418</v>
      </c>
      <c r="F2099" s="9">
        <v>477119</v>
      </c>
      <c r="G2099" s="10">
        <v>0</v>
      </c>
      <c r="H2099" s="9">
        <v>0</v>
      </c>
      <c r="I2099" s="9">
        <v>386974</v>
      </c>
      <c r="J2099" s="10">
        <v>13050</v>
      </c>
      <c r="K2099" s="10">
        <v>400024</v>
      </c>
      <c r="L2099" s="9">
        <v>13050</v>
      </c>
      <c r="M2099" s="8">
        <v>0.83841557347328444</v>
      </c>
      <c r="N2099" s="8">
        <v>2.7351666984546833E-2</v>
      </c>
      <c r="O2099" s="10">
        <v>77095</v>
      </c>
    </row>
    <row r="2100" spans="1:15" x14ac:dyDescent="0.25">
      <c r="A2100" s="6">
        <v>2020</v>
      </c>
      <c r="B2100" t="s">
        <v>153</v>
      </c>
      <c r="C2100" s="5">
        <v>33601</v>
      </c>
      <c r="D2100" s="11" t="s">
        <v>45</v>
      </c>
      <c r="E2100" s="9">
        <v>620725</v>
      </c>
      <c r="F2100" s="9">
        <v>308000</v>
      </c>
      <c r="G2100" s="10">
        <v>0</v>
      </c>
      <c r="H2100" s="9">
        <v>0</v>
      </c>
      <c r="I2100" s="9">
        <v>135000</v>
      </c>
      <c r="J2100" s="10">
        <v>27898</v>
      </c>
      <c r="K2100" s="10">
        <v>162898</v>
      </c>
      <c r="L2100" s="9">
        <v>27898</v>
      </c>
      <c r="M2100" s="8">
        <v>0.52888961038961035</v>
      </c>
      <c r="N2100" s="8">
        <v>9.0577922077922077E-2</v>
      </c>
      <c r="O2100" s="10">
        <v>145102</v>
      </c>
    </row>
    <row r="2101" spans="1:15" x14ac:dyDescent="0.25">
      <c r="A2101" s="6">
        <v>2020</v>
      </c>
      <c r="B2101" t="s">
        <v>153</v>
      </c>
      <c r="C2101" s="5">
        <v>33602</v>
      </c>
      <c r="D2101" s="11" t="s">
        <v>44</v>
      </c>
      <c r="E2101" s="9">
        <v>46000</v>
      </c>
      <c r="F2101" s="9">
        <v>0</v>
      </c>
      <c r="G2101" s="10">
        <v>0</v>
      </c>
      <c r="H2101" s="9">
        <v>0</v>
      </c>
      <c r="I2101" s="9">
        <v>0</v>
      </c>
      <c r="J2101" s="10">
        <v>0</v>
      </c>
      <c r="K2101" s="10">
        <v>0</v>
      </c>
      <c r="L2101" s="9">
        <v>0</v>
      </c>
      <c r="M2101" s="8">
        <v>0</v>
      </c>
      <c r="N2101" s="8">
        <v>0</v>
      </c>
      <c r="O2101" s="10">
        <v>0</v>
      </c>
    </row>
    <row r="2102" spans="1:15" ht="25.5" x14ac:dyDescent="0.25">
      <c r="A2102" s="6">
        <v>2020</v>
      </c>
      <c r="B2102" t="s">
        <v>153</v>
      </c>
      <c r="C2102" s="5">
        <v>33603</v>
      </c>
      <c r="D2102" s="11" t="s">
        <v>43</v>
      </c>
      <c r="E2102" s="9">
        <v>68319</v>
      </c>
      <c r="F2102" s="9">
        <v>28000</v>
      </c>
      <c r="G2102" s="10">
        <v>0</v>
      </c>
      <c r="H2102" s="9">
        <v>0</v>
      </c>
      <c r="I2102" s="9">
        <v>0</v>
      </c>
      <c r="J2102" s="10">
        <v>2635.51</v>
      </c>
      <c r="K2102" s="10">
        <v>2635.51</v>
      </c>
      <c r="L2102" s="9">
        <v>2635.51</v>
      </c>
      <c r="M2102" s="8">
        <v>9.4125357142857149E-2</v>
      </c>
      <c r="N2102" s="8">
        <v>9.4125357142857149E-2</v>
      </c>
      <c r="O2102" s="10">
        <v>25364.489999999998</v>
      </c>
    </row>
    <row r="2103" spans="1:15" ht="25.5" x14ac:dyDescent="0.25">
      <c r="A2103" s="6">
        <v>2020</v>
      </c>
      <c r="B2103" t="s">
        <v>153</v>
      </c>
      <c r="C2103" s="5">
        <v>33604</v>
      </c>
      <c r="D2103" s="11" t="s">
        <v>42</v>
      </c>
      <c r="E2103" s="9">
        <v>726716</v>
      </c>
      <c r="F2103" s="9">
        <v>726716</v>
      </c>
      <c r="G2103" s="10">
        <v>670451</v>
      </c>
      <c r="H2103" s="9">
        <v>0</v>
      </c>
      <c r="I2103" s="9">
        <v>961028.34</v>
      </c>
      <c r="J2103" s="10">
        <v>3109.06</v>
      </c>
      <c r="K2103" s="10">
        <v>1634588.4</v>
      </c>
      <c r="L2103" s="9">
        <v>3109.06</v>
      </c>
      <c r="M2103" s="8">
        <v>2.249280874509437</v>
      </c>
      <c r="N2103" s="8">
        <v>4.2782324869687742E-3</v>
      </c>
      <c r="O2103" s="10">
        <v>-907872.39999999991</v>
      </c>
    </row>
    <row r="2104" spans="1:15" ht="25.5" x14ac:dyDescent="0.25">
      <c r="A2104" s="6">
        <v>2020</v>
      </c>
      <c r="B2104" t="s">
        <v>153</v>
      </c>
      <c r="C2104" s="5">
        <v>33605</v>
      </c>
      <c r="D2104" s="11" t="s">
        <v>41</v>
      </c>
      <c r="E2104" s="9">
        <v>894857</v>
      </c>
      <c r="F2104" s="9">
        <v>503400.0199999999</v>
      </c>
      <c r="G2104" s="10">
        <v>0</v>
      </c>
      <c r="H2104" s="9">
        <v>0</v>
      </c>
      <c r="I2104" s="9">
        <v>261400</v>
      </c>
      <c r="J2104" s="10">
        <v>33600</v>
      </c>
      <c r="K2104" s="10">
        <v>295000</v>
      </c>
      <c r="L2104" s="9">
        <v>33600</v>
      </c>
      <c r="M2104" s="8">
        <v>0.58601507405581754</v>
      </c>
      <c r="N2104" s="8">
        <v>6.6746123689069389E-2</v>
      </c>
      <c r="O2104" s="10">
        <v>208400.0199999999</v>
      </c>
    </row>
    <row r="2105" spans="1:15" x14ac:dyDescent="0.25">
      <c r="A2105" s="6">
        <v>2020</v>
      </c>
      <c r="B2105" t="s">
        <v>153</v>
      </c>
      <c r="C2105" s="5">
        <v>33801</v>
      </c>
      <c r="D2105" s="11" t="s">
        <v>40</v>
      </c>
      <c r="E2105" s="9">
        <v>3989807</v>
      </c>
      <c r="F2105" s="9">
        <v>3779807.0199999996</v>
      </c>
      <c r="G2105" s="10">
        <v>1188768</v>
      </c>
      <c r="H2105" s="9">
        <v>0</v>
      </c>
      <c r="I2105" s="9">
        <v>0</v>
      </c>
      <c r="J2105" s="10">
        <v>2377536</v>
      </c>
      <c r="K2105" s="10">
        <v>3566304</v>
      </c>
      <c r="L2105" s="9">
        <v>2377536</v>
      </c>
      <c r="M2105" s="8">
        <v>0.94351483584471474</v>
      </c>
      <c r="N2105" s="8">
        <v>0.62900989056314316</v>
      </c>
      <c r="O2105" s="10">
        <v>213503.01999999955</v>
      </c>
    </row>
    <row r="2106" spans="1:15" x14ac:dyDescent="0.25">
      <c r="A2106" s="6">
        <v>2020</v>
      </c>
      <c r="B2106" t="s">
        <v>153</v>
      </c>
      <c r="C2106" s="5">
        <v>33901</v>
      </c>
      <c r="D2106" s="11" t="s">
        <v>39</v>
      </c>
      <c r="E2106" s="9">
        <v>14000000</v>
      </c>
      <c r="F2106" s="9">
        <v>14000000</v>
      </c>
      <c r="G2106" s="10">
        <v>3424281.0488000009</v>
      </c>
      <c r="H2106" s="9">
        <v>0</v>
      </c>
      <c r="I2106" s="9">
        <v>855025.17880000023</v>
      </c>
      <c r="J2106" s="10">
        <v>9025453.0800000113</v>
      </c>
      <c r="K2106" s="10">
        <v>13304759.307600012</v>
      </c>
      <c r="L2106" s="9">
        <v>9025453.0800000113</v>
      </c>
      <c r="M2106" s="8">
        <v>0.95033995054285803</v>
      </c>
      <c r="N2106" s="8">
        <v>0.64467522000000077</v>
      </c>
      <c r="O2106" s="10">
        <v>695240.69239998795</v>
      </c>
    </row>
    <row r="2107" spans="1:15" x14ac:dyDescent="0.25">
      <c r="A2107" s="6">
        <v>2020</v>
      </c>
      <c r="B2107" t="s">
        <v>153</v>
      </c>
      <c r="C2107" s="5">
        <v>33903</v>
      </c>
      <c r="D2107" s="11" t="s">
        <v>38</v>
      </c>
      <c r="E2107" s="9">
        <v>1913053</v>
      </c>
      <c r="F2107" s="9">
        <v>3044902</v>
      </c>
      <c r="G2107" s="10">
        <v>478761.74</v>
      </c>
      <c r="H2107" s="9">
        <v>0</v>
      </c>
      <c r="I2107" s="9">
        <v>804496</v>
      </c>
      <c r="J2107" s="10">
        <v>336798.09999999992</v>
      </c>
      <c r="K2107" s="10">
        <v>1620055.8399999999</v>
      </c>
      <c r="L2107" s="9">
        <v>336798.09999999992</v>
      </c>
      <c r="M2107" s="8">
        <v>0.53205516630748706</v>
      </c>
      <c r="N2107" s="8">
        <v>0.11061048927026221</v>
      </c>
      <c r="O2107" s="10">
        <v>1424846.1600000001</v>
      </c>
    </row>
    <row r="2108" spans="1:15" x14ac:dyDescent="0.25">
      <c r="A2108" s="6">
        <v>2020</v>
      </c>
      <c r="B2108" t="s">
        <v>153</v>
      </c>
      <c r="C2108" s="5">
        <v>34101</v>
      </c>
      <c r="D2108" s="11" t="s">
        <v>37</v>
      </c>
      <c r="E2108" s="9">
        <v>87287</v>
      </c>
      <c r="F2108" s="9">
        <v>105887</v>
      </c>
      <c r="G2108" s="10">
        <v>3370.72</v>
      </c>
      <c r="H2108" s="9">
        <v>0</v>
      </c>
      <c r="I2108" s="9">
        <v>22573.529999999992</v>
      </c>
      <c r="J2108" s="10">
        <v>57168.37</v>
      </c>
      <c r="K2108" s="10">
        <v>83112.62</v>
      </c>
      <c r="L2108" s="9">
        <v>57168.37</v>
      </c>
      <c r="M2108" s="8">
        <v>0.78491807304012762</v>
      </c>
      <c r="N2108" s="8">
        <v>0.53989979884216199</v>
      </c>
      <c r="O2108" s="10">
        <v>22774.380000000005</v>
      </c>
    </row>
    <row r="2109" spans="1:15" x14ac:dyDescent="0.25">
      <c r="A2109" s="6">
        <v>2020</v>
      </c>
      <c r="B2109" t="s">
        <v>153</v>
      </c>
      <c r="C2109" s="5">
        <v>34501</v>
      </c>
      <c r="D2109" s="11" t="s">
        <v>35</v>
      </c>
      <c r="E2109" s="9">
        <v>286593</v>
      </c>
      <c r="F2109" s="9">
        <v>424133</v>
      </c>
      <c r="G2109" s="10">
        <v>127456.89600000002</v>
      </c>
      <c r="H2109" s="9">
        <v>0</v>
      </c>
      <c r="I2109" s="9">
        <v>0</v>
      </c>
      <c r="J2109" s="10">
        <v>296675.53000000003</v>
      </c>
      <c r="K2109" s="10">
        <v>424132.42600000004</v>
      </c>
      <c r="L2109" s="9">
        <v>296675.53000000003</v>
      </c>
      <c r="M2109" s="8">
        <v>0.99999864665093274</v>
      </c>
      <c r="N2109" s="8">
        <v>0.69948702411743491</v>
      </c>
      <c r="O2109" s="10">
        <v>0.57399999996414408</v>
      </c>
    </row>
    <row r="2110" spans="1:15" x14ac:dyDescent="0.25">
      <c r="A2110" s="6">
        <v>2020</v>
      </c>
      <c r="B2110" t="s">
        <v>153</v>
      </c>
      <c r="C2110" s="5">
        <v>34701</v>
      </c>
      <c r="D2110" s="11" t="s">
        <v>33</v>
      </c>
      <c r="E2110" s="9">
        <v>180777</v>
      </c>
      <c r="F2110" s="9">
        <v>87000</v>
      </c>
      <c r="G2110" s="10">
        <v>0</v>
      </c>
      <c r="H2110" s="9">
        <v>0</v>
      </c>
      <c r="I2110" s="9">
        <v>60000</v>
      </c>
      <c r="J2110" s="10">
        <v>0</v>
      </c>
      <c r="K2110" s="10">
        <v>60000</v>
      </c>
      <c r="L2110" s="9">
        <v>0</v>
      </c>
      <c r="M2110" s="8">
        <v>0.68965517241379315</v>
      </c>
      <c r="N2110" s="8">
        <v>0</v>
      </c>
      <c r="O2110" s="10">
        <v>27000</v>
      </c>
    </row>
    <row r="2111" spans="1:15" x14ac:dyDescent="0.25">
      <c r="A2111" s="6">
        <v>2020</v>
      </c>
      <c r="B2111" t="s">
        <v>153</v>
      </c>
      <c r="C2111" s="5">
        <v>35101</v>
      </c>
      <c r="D2111" s="11" t="s">
        <v>32</v>
      </c>
      <c r="E2111" s="9">
        <v>76702</v>
      </c>
      <c r="F2111" s="9">
        <v>76702</v>
      </c>
      <c r="G2111" s="10">
        <v>0</v>
      </c>
      <c r="H2111" s="9">
        <v>0</v>
      </c>
      <c r="I2111" s="9">
        <v>0</v>
      </c>
      <c r="J2111" s="10">
        <v>29000</v>
      </c>
      <c r="K2111" s="10">
        <v>29000</v>
      </c>
      <c r="L2111" s="9">
        <v>29000</v>
      </c>
      <c r="M2111" s="8">
        <v>0.37808662094860629</v>
      </c>
      <c r="N2111" s="8">
        <v>0.37808662094860629</v>
      </c>
      <c r="O2111" s="10">
        <v>47702</v>
      </c>
    </row>
    <row r="2112" spans="1:15" x14ac:dyDescent="0.25">
      <c r="A2112" s="6">
        <v>2020</v>
      </c>
      <c r="B2112" t="s">
        <v>153</v>
      </c>
      <c r="C2112" s="5">
        <v>35201</v>
      </c>
      <c r="D2112" s="11" t="s">
        <v>31</v>
      </c>
      <c r="E2112" s="9">
        <v>600390</v>
      </c>
      <c r="F2112" s="9">
        <v>490207</v>
      </c>
      <c r="G2112" s="10">
        <v>26448</v>
      </c>
      <c r="H2112" s="9">
        <v>0</v>
      </c>
      <c r="I2112" s="9">
        <v>377221</v>
      </c>
      <c r="J2112" s="10">
        <v>46458</v>
      </c>
      <c r="K2112" s="10">
        <v>450127</v>
      </c>
      <c r="L2112" s="9">
        <v>46458</v>
      </c>
      <c r="M2112" s="8">
        <v>0.91823862164350978</v>
      </c>
      <c r="N2112" s="8">
        <v>9.4772208475195172E-2</v>
      </c>
      <c r="O2112" s="10">
        <v>40080</v>
      </c>
    </row>
    <row r="2113" spans="1:15" x14ac:dyDescent="0.25">
      <c r="A2113" s="6">
        <v>2020</v>
      </c>
      <c r="B2113" t="s">
        <v>153</v>
      </c>
      <c r="C2113" s="5">
        <v>35301</v>
      </c>
      <c r="D2113" s="11" t="s">
        <v>30</v>
      </c>
      <c r="E2113" s="9">
        <v>1440000</v>
      </c>
      <c r="F2113" s="9">
        <v>1229324</v>
      </c>
      <c r="G2113" s="10">
        <v>50700.1</v>
      </c>
      <c r="H2113" s="9">
        <v>0</v>
      </c>
      <c r="I2113" s="9">
        <v>934600</v>
      </c>
      <c r="J2113" s="10">
        <v>0</v>
      </c>
      <c r="K2113" s="10">
        <v>985300.1</v>
      </c>
      <c r="L2113" s="9">
        <v>0</v>
      </c>
      <c r="M2113" s="8">
        <v>0.80149748967725354</v>
      </c>
      <c r="N2113" s="8">
        <v>0</v>
      </c>
      <c r="O2113" s="10">
        <v>244023.90000000002</v>
      </c>
    </row>
    <row r="2114" spans="1:15" x14ac:dyDescent="0.25">
      <c r="A2114" s="6">
        <v>2020</v>
      </c>
      <c r="B2114" t="s">
        <v>153</v>
      </c>
      <c r="C2114" s="5">
        <v>35501</v>
      </c>
      <c r="D2114" s="11" t="s">
        <v>31</v>
      </c>
      <c r="E2114" s="9">
        <v>146999</v>
      </c>
      <c r="F2114" s="9">
        <v>96999</v>
      </c>
      <c r="G2114" s="10">
        <v>0</v>
      </c>
      <c r="H2114" s="9">
        <v>0</v>
      </c>
      <c r="I2114" s="9">
        <v>0</v>
      </c>
      <c r="J2114" s="10">
        <v>1366</v>
      </c>
      <c r="K2114" s="10">
        <v>1366</v>
      </c>
      <c r="L2114" s="9">
        <v>1366</v>
      </c>
      <c r="M2114" s="8">
        <v>1.408261940844751E-2</v>
      </c>
      <c r="N2114" s="8">
        <v>1.408261940844751E-2</v>
      </c>
      <c r="O2114" s="10">
        <v>95633</v>
      </c>
    </row>
    <row r="2115" spans="1:15" x14ac:dyDescent="0.25">
      <c r="A2115" s="6">
        <v>2020</v>
      </c>
      <c r="B2115" t="s">
        <v>153</v>
      </c>
      <c r="C2115" s="5">
        <v>35701</v>
      </c>
      <c r="D2115" s="11" t="s">
        <v>28</v>
      </c>
      <c r="E2115" s="9">
        <v>711170</v>
      </c>
      <c r="F2115" s="9">
        <v>511170.00999999995</v>
      </c>
      <c r="G2115" s="10">
        <v>96976</v>
      </c>
      <c r="H2115" s="9">
        <v>0</v>
      </c>
      <c r="I2115" s="9">
        <v>0</v>
      </c>
      <c r="J2115" s="10">
        <v>48488</v>
      </c>
      <c r="K2115" s="10">
        <v>145464</v>
      </c>
      <c r="L2115" s="9">
        <v>48488</v>
      </c>
      <c r="M2115" s="8">
        <v>0.28457068520119172</v>
      </c>
      <c r="N2115" s="8">
        <v>9.4856895067063907E-2</v>
      </c>
      <c r="O2115" s="10">
        <v>365706.00999999995</v>
      </c>
    </row>
    <row r="2116" spans="1:15" x14ac:dyDescent="0.25">
      <c r="A2116" s="6">
        <v>2020</v>
      </c>
      <c r="B2116" t="s">
        <v>153</v>
      </c>
      <c r="C2116" s="5">
        <v>35801</v>
      </c>
      <c r="D2116" s="11" t="s">
        <v>27</v>
      </c>
      <c r="E2116" s="9">
        <v>4113296</v>
      </c>
      <c r="F2116" s="9">
        <v>5172296</v>
      </c>
      <c r="G2116" s="10">
        <v>2146509.1</v>
      </c>
      <c r="H2116" s="9">
        <v>0</v>
      </c>
      <c r="I2116" s="9">
        <v>0</v>
      </c>
      <c r="J2116" s="10">
        <v>3014502.9899999998</v>
      </c>
      <c r="K2116" s="10">
        <v>5161012.09</v>
      </c>
      <c r="L2116" s="9">
        <v>3014502.9899999998</v>
      </c>
      <c r="M2116" s="8">
        <v>0.9978183943842347</v>
      </c>
      <c r="N2116" s="8">
        <v>0.5828171840900056</v>
      </c>
      <c r="O2116" s="10">
        <v>11283.910000000149</v>
      </c>
    </row>
    <row r="2117" spans="1:15" x14ac:dyDescent="0.25">
      <c r="A2117" s="6">
        <v>2020</v>
      </c>
      <c r="B2117" t="s">
        <v>153</v>
      </c>
      <c r="C2117" s="5">
        <v>35901</v>
      </c>
      <c r="D2117" s="11" t="s">
        <v>26</v>
      </c>
      <c r="E2117" s="9">
        <v>331610</v>
      </c>
      <c r="F2117" s="9">
        <v>131610</v>
      </c>
      <c r="G2117" s="10">
        <v>35793.119999999995</v>
      </c>
      <c r="H2117" s="9">
        <v>0</v>
      </c>
      <c r="I2117" s="9">
        <v>0</v>
      </c>
      <c r="J2117" s="10">
        <v>40850.640000000007</v>
      </c>
      <c r="K2117" s="10">
        <v>76643.760000000009</v>
      </c>
      <c r="L2117" s="9">
        <v>40850.640000000007</v>
      </c>
      <c r="M2117" s="8">
        <v>0.58235514018691592</v>
      </c>
      <c r="N2117" s="8">
        <v>0.31039161157966727</v>
      </c>
      <c r="O2117" s="10">
        <v>54966.239999999991</v>
      </c>
    </row>
    <row r="2118" spans="1:15" x14ac:dyDescent="0.25">
      <c r="A2118" s="6">
        <v>2020</v>
      </c>
      <c r="B2118" t="s">
        <v>153</v>
      </c>
      <c r="C2118" s="5">
        <v>37101</v>
      </c>
      <c r="D2118" s="11" t="s">
        <v>24</v>
      </c>
      <c r="E2118" s="9">
        <v>302820</v>
      </c>
      <c r="F2118" s="9">
        <v>302820</v>
      </c>
      <c r="G2118" s="10">
        <v>142000</v>
      </c>
      <c r="H2118" s="9">
        <v>0</v>
      </c>
      <c r="I2118" s="9">
        <v>0</v>
      </c>
      <c r="J2118" s="10">
        <v>5600</v>
      </c>
      <c r="K2118" s="10">
        <v>147600</v>
      </c>
      <c r="L2118" s="9">
        <v>5600</v>
      </c>
      <c r="M2118" s="8">
        <v>0.48741826827818507</v>
      </c>
      <c r="N2118" s="8">
        <v>1.8492834026814609E-2</v>
      </c>
      <c r="O2118" s="10">
        <v>155220</v>
      </c>
    </row>
    <row r="2119" spans="1:15" ht="25.5" x14ac:dyDescent="0.25">
      <c r="A2119" s="6">
        <v>2020</v>
      </c>
      <c r="B2119" t="s">
        <v>153</v>
      </c>
      <c r="C2119" s="5">
        <v>37104</v>
      </c>
      <c r="D2119" s="11" t="s">
        <v>23</v>
      </c>
      <c r="E2119" s="9">
        <v>151410</v>
      </c>
      <c r="F2119" s="9">
        <v>151410</v>
      </c>
      <c r="G2119" s="10">
        <v>90000</v>
      </c>
      <c r="H2119" s="9">
        <v>0</v>
      </c>
      <c r="I2119" s="9">
        <v>0</v>
      </c>
      <c r="J2119" s="10">
        <v>2700</v>
      </c>
      <c r="K2119" s="10">
        <v>92700</v>
      </c>
      <c r="L2119" s="9">
        <v>2700</v>
      </c>
      <c r="M2119" s="8">
        <v>0.61224489795918369</v>
      </c>
      <c r="N2119" s="8">
        <v>1.7832375668714089E-2</v>
      </c>
      <c r="O2119" s="10">
        <v>58710</v>
      </c>
    </row>
    <row r="2120" spans="1:15" ht="25.5" x14ac:dyDescent="0.25">
      <c r="A2120" s="6">
        <v>2020</v>
      </c>
      <c r="B2120" t="s">
        <v>153</v>
      </c>
      <c r="C2120" s="5">
        <v>37106</v>
      </c>
      <c r="D2120" s="11" t="s">
        <v>22</v>
      </c>
      <c r="E2120" s="9">
        <v>483016</v>
      </c>
      <c r="F2120" s="9">
        <v>483016</v>
      </c>
      <c r="G2120" s="10">
        <v>313000</v>
      </c>
      <c r="H2120" s="9">
        <v>0</v>
      </c>
      <c r="I2120" s="9">
        <v>0</v>
      </c>
      <c r="J2120" s="10">
        <v>32541</v>
      </c>
      <c r="K2120" s="10">
        <v>345541</v>
      </c>
      <c r="L2120" s="9">
        <v>32541</v>
      </c>
      <c r="M2120" s="8">
        <v>0.71538209914371365</v>
      </c>
      <c r="N2120" s="8">
        <v>6.7370439074482008E-2</v>
      </c>
      <c r="O2120" s="10">
        <v>137475</v>
      </c>
    </row>
    <row r="2121" spans="1:15" x14ac:dyDescent="0.25">
      <c r="A2121" s="6">
        <v>2020</v>
      </c>
      <c r="B2121" t="s">
        <v>153</v>
      </c>
      <c r="C2121" s="5">
        <v>37201</v>
      </c>
      <c r="D2121" s="11" t="s">
        <v>21</v>
      </c>
      <c r="E2121" s="9">
        <v>115072</v>
      </c>
      <c r="F2121" s="9">
        <v>115072</v>
      </c>
      <c r="G2121" s="10">
        <v>40000</v>
      </c>
      <c r="H2121" s="9">
        <v>0</v>
      </c>
      <c r="I2121" s="9">
        <v>27630.099999999977</v>
      </c>
      <c r="J2121" s="10">
        <v>27391.510000000002</v>
      </c>
      <c r="K2121" s="10">
        <v>95021.609999999986</v>
      </c>
      <c r="L2121" s="9">
        <v>27391.510000000002</v>
      </c>
      <c r="M2121" s="8">
        <v>0.82575787333147932</v>
      </c>
      <c r="N2121" s="8">
        <v>0.23803801098442715</v>
      </c>
      <c r="O2121" s="10">
        <v>20050.390000000014</v>
      </c>
    </row>
    <row r="2122" spans="1:15" ht="25.5" x14ac:dyDescent="0.25">
      <c r="A2122" s="6">
        <v>2020</v>
      </c>
      <c r="B2122" t="s">
        <v>153</v>
      </c>
      <c r="C2122" s="5">
        <v>37204</v>
      </c>
      <c r="D2122" s="11" t="s">
        <v>20</v>
      </c>
      <c r="E2122" s="9">
        <v>17765</v>
      </c>
      <c r="F2122" s="9">
        <v>17765</v>
      </c>
      <c r="G2122" s="10">
        <v>10000</v>
      </c>
      <c r="H2122" s="9">
        <v>0</v>
      </c>
      <c r="I2122" s="9">
        <v>0</v>
      </c>
      <c r="J2122" s="10">
        <v>0</v>
      </c>
      <c r="K2122" s="10">
        <v>10000</v>
      </c>
      <c r="L2122" s="9">
        <v>0</v>
      </c>
      <c r="M2122" s="8">
        <v>0.56290458767238949</v>
      </c>
      <c r="N2122" s="8">
        <v>0</v>
      </c>
      <c r="O2122" s="10">
        <v>7765</v>
      </c>
    </row>
    <row r="2123" spans="1:15" x14ac:dyDescent="0.25">
      <c r="A2123" s="6">
        <v>2020</v>
      </c>
      <c r="B2123" t="s">
        <v>153</v>
      </c>
      <c r="C2123" s="5">
        <v>37501</v>
      </c>
      <c r="D2123" s="11" t="s">
        <v>19</v>
      </c>
      <c r="E2123" s="9">
        <v>99931</v>
      </c>
      <c r="F2123" s="9">
        <v>99931</v>
      </c>
      <c r="G2123" s="10">
        <v>0</v>
      </c>
      <c r="H2123" s="9">
        <v>0</v>
      </c>
      <c r="I2123" s="9">
        <v>0</v>
      </c>
      <c r="J2123" s="10">
        <v>1920</v>
      </c>
      <c r="K2123" s="10">
        <v>1920</v>
      </c>
      <c r="L2123" s="9">
        <v>1920</v>
      </c>
      <c r="M2123" s="8">
        <v>1.9213257147431727E-2</v>
      </c>
      <c r="N2123" s="8">
        <v>1.9213257147431727E-2</v>
      </c>
      <c r="O2123" s="10">
        <v>98011</v>
      </c>
    </row>
    <row r="2124" spans="1:15" x14ac:dyDescent="0.25">
      <c r="A2124" s="6">
        <v>2020</v>
      </c>
      <c r="B2124" t="s">
        <v>153</v>
      </c>
      <c r="C2124" s="5">
        <v>37504</v>
      </c>
      <c r="D2124" s="11" t="s">
        <v>18</v>
      </c>
      <c r="E2124" s="9">
        <v>78733</v>
      </c>
      <c r="F2124" s="9">
        <v>78733</v>
      </c>
      <c r="G2124" s="10">
        <v>0</v>
      </c>
      <c r="H2124" s="9">
        <v>0</v>
      </c>
      <c r="I2124" s="9">
        <v>0</v>
      </c>
      <c r="J2124" s="10">
        <v>0</v>
      </c>
      <c r="K2124" s="10">
        <v>0</v>
      </c>
      <c r="L2124" s="9">
        <v>0</v>
      </c>
      <c r="M2124" s="8">
        <v>0</v>
      </c>
      <c r="N2124" s="8">
        <v>0</v>
      </c>
      <c r="O2124" s="10">
        <v>78733</v>
      </c>
    </row>
    <row r="2125" spans="1:15" ht="25.5" x14ac:dyDescent="0.25">
      <c r="A2125" s="6">
        <v>2020</v>
      </c>
      <c r="B2125" t="s">
        <v>153</v>
      </c>
      <c r="C2125" s="5">
        <v>37602</v>
      </c>
      <c r="D2125" s="11" t="s">
        <v>17</v>
      </c>
      <c r="E2125" s="9">
        <v>322567</v>
      </c>
      <c r="F2125" s="9">
        <v>322567</v>
      </c>
      <c r="G2125" s="10">
        <v>100000</v>
      </c>
      <c r="H2125" s="9">
        <v>0</v>
      </c>
      <c r="I2125" s="9">
        <v>0</v>
      </c>
      <c r="J2125" s="10">
        <v>9466.26</v>
      </c>
      <c r="K2125" s="10">
        <v>109466.26</v>
      </c>
      <c r="L2125" s="9">
        <v>9466.26</v>
      </c>
      <c r="M2125" s="8">
        <v>0.33935976091788683</v>
      </c>
      <c r="N2125" s="8">
        <v>2.9346647363183462E-2</v>
      </c>
      <c r="O2125" s="10">
        <v>213100.74</v>
      </c>
    </row>
    <row r="2126" spans="1:15" x14ac:dyDescent="0.25">
      <c r="A2126" s="6">
        <v>2020</v>
      </c>
      <c r="B2126" t="s">
        <v>153</v>
      </c>
      <c r="C2126" s="5">
        <v>38301</v>
      </c>
      <c r="D2126" s="11" t="s">
        <v>16</v>
      </c>
      <c r="E2126" s="9">
        <v>201066</v>
      </c>
      <c r="F2126" s="9">
        <v>201066</v>
      </c>
      <c r="G2126" s="10">
        <v>0</v>
      </c>
      <c r="H2126" s="9">
        <v>0</v>
      </c>
      <c r="I2126" s="9">
        <v>0</v>
      </c>
      <c r="J2126" s="10">
        <v>6000</v>
      </c>
      <c r="K2126" s="10">
        <v>6000</v>
      </c>
      <c r="L2126" s="9">
        <v>6000</v>
      </c>
      <c r="M2126" s="8">
        <v>2.9840947748500494E-2</v>
      </c>
      <c r="N2126" s="8">
        <v>2.9840947748500494E-2</v>
      </c>
      <c r="O2126" s="10">
        <v>195066</v>
      </c>
    </row>
    <row r="2127" spans="1:15" x14ac:dyDescent="0.25">
      <c r="A2127" s="6">
        <v>2020</v>
      </c>
      <c r="B2127" t="s">
        <v>153</v>
      </c>
      <c r="C2127" s="5">
        <v>38401</v>
      </c>
      <c r="D2127" s="11" t="s">
        <v>15</v>
      </c>
      <c r="E2127" s="9">
        <v>582919</v>
      </c>
      <c r="F2127" s="9">
        <v>582919</v>
      </c>
      <c r="G2127" s="10">
        <v>0</v>
      </c>
      <c r="H2127" s="9">
        <v>0</v>
      </c>
      <c r="I2127" s="9">
        <v>0</v>
      </c>
      <c r="J2127" s="10">
        <v>122847.26</v>
      </c>
      <c r="K2127" s="10">
        <v>122847.26</v>
      </c>
      <c r="L2127" s="9">
        <v>122847.26</v>
      </c>
      <c r="M2127" s="8">
        <v>0.21074499201432789</v>
      </c>
      <c r="N2127" s="8">
        <v>0.21074499201432789</v>
      </c>
      <c r="O2127" s="10">
        <v>460071.74</v>
      </c>
    </row>
    <row r="2128" spans="1:15" x14ac:dyDescent="0.25">
      <c r="A2128" s="6">
        <v>2020</v>
      </c>
      <c r="B2128" t="s">
        <v>153</v>
      </c>
      <c r="C2128" s="5">
        <v>38501</v>
      </c>
      <c r="D2128" s="11" t="s">
        <v>14</v>
      </c>
      <c r="E2128" s="9">
        <v>40565</v>
      </c>
      <c r="F2128" s="9">
        <v>40565</v>
      </c>
      <c r="G2128" s="10">
        <v>0</v>
      </c>
      <c r="H2128" s="9">
        <v>0</v>
      </c>
      <c r="I2128" s="9">
        <v>0</v>
      </c>
      <c r="J2128" s="10">
        <v>0</v>
      </c>
      <c r="K2128" s="10">
        <v>0</v>
      </c>
      <c r="L2128" s="9">
        <v>0</v>
      </c>
      <c r="M2128" s="8">
        <v>0</v>
      </c>
      <c r="N2128" s="8">
        <v>0</v>
      </c>
      <c r="O2128" s="10">
        <v>40565</v>
      </c>
    </row>
    <row r="2129" spans="1:15" x14ac:dyDescent="0.25">
      <c r="A2129" s="6">
        <v>2020</v>
      </c>
      <c r="B2129" t="s">
        <v>153</v>
      </c>
      <c r="C2129" s="5">
        <v>39202</v>
      </c>
      <c r="D2129" s="11" t="s">
        <v>13</v>
      </c>
      <c r="E2129" s="9">
        <v>282977</v>
      </c>
      <c r="F2129" s="9">
        <v>282977</v>
      </c>
      <c r="G2129" s="10">
        <v>0</v>
      </c>
      <c r="H2129" s="9">
        <v>0</v>
      </c>
      <c r="I2129" s="9">
        <v>5670</v>
      </c>
      <c r="J2129" s="10">
        <v>60365.120000000003</v>
      </c>
      <c r="K2129" s="10">
        <v>66035.12</v>
      </c>
      <c r="L2129" s="9">
        <v>60365.120000000003</v>
      </c>
      <c r="M2129" s="8">
        <v>0.23335861218402906</v>
      </c>
      <c r="N2129" s="8">
        <v>0.21332164804913475</v>
      </c>
      <c r="O2129" s="10">
        <v>216941.88</v>
      </c>
    </row>
    <row r="2130" spans="1:15" x14ac:dyDescent="0.25">
      <c r="A2130" s="6">
        <v>2020</v>
      </c>
      <c r="B2130" t="s">
        <v>153</v>
      </c>
      <c r="C2130" s="5">
        <v>39801</v>
      </c>
      <c r="D2130" s="11" t="s">
        <v>11</v>
      </c>
      <c r="E2130" s="9">
        <v>2194000</v>
      </c>
      <c r="F2130" s="9">
        <v>2194000</v>
      </c>
      <c r="G2130" s="10">
        <v>348790</v>
      </c>
      <c r="H2130" s="9">
        <v>0</v>
      </c>
      <c r="I2130" s="9">
        <v>0</v>
      </c>
      <c r="J2130" s="10">
        <v>1845210</v>
      </c>
      <c r="K2130" s="10">
        <v>2194000</v>
      </c>
      <c r="L2130" s="9">
        <v>1845210</v>
      </c>
      <c r="M2130" s="8">
        <v>1</v>
      </c>
      <c r="N2130" s="8">
        <v>0.84102552415679122</v>
      </c>
      <c r="O2130" s="10">
        <v>0</v>
      </c>
    </row>
    <row r="2131" spans="1:15" x14ac:dyDescent="0.25">
      <c r="A2131" s="6">
        <v>2020</v>
      </c>
      <c r="B2131" t="s">
        <v>153</v>
      </c>
      <c r="C2131" s="5">
        <v>43901</v>
      </c>
      <c r="D2131" s="11" t="s">
        <v>10</v>
      </c>
      <c r="E2131" s="9">
        <v>3590472</v>
      </c>
      <c r="F2131" s="9">
        <v>3590472</v>
      </c>
      <c r="G2131" s="10">
        <v>877171.5100000021</v>
      </c>
      <c r="H2131" s="9">
        <v>0</v>
      </c>
      <c r="I2131" s="9">
        <v>0</v>
      </c>
      <c r="J2131" s="10">
        <v>2713300.4900000077</v>
      </c>
      <c r="K2131" s="10">
        <v>3590472.0000000098</v>
      </c>
      <c r="L2131" s="9">
        <v>2713300.4900000077</v>
      </c>
      <c r="M2131" s="8">
        <v>1.0000000000000027</v>
      </c>
      <c r="N2131" s="8">
        <v>0.75569465240224898</v>
      </c>
      <c r="O2131" s="10">
        <v>-9.7788870334625244E-9</v>
      </c>
    </row>
    <row r="2132" spans="1:15" x14ac:dyDescent="0.25">
      <c r="A2132" s="6">
        <v>2020</v>
      </c>
      <c r="B2132" t="s">
        <v>153</v>
      </c>
      <c r="C2132" s="5">
        <v>44102</v>
      </c>
      <c r="D2132" s="11" t="s">
        <v>9</v>
      </c>
      <c r="E2132" s="9">
        <v>1588990</v>
      </c>
      <c r="F2132" s="9">
        <v>195000</v>
      </c>
      <c r="G2132" s="10">
        <v>100000</v>
      </c>
      <c r="H2132" s="9">
        <v>0</v>
      </c>
      <c r="I2132" s="9">
        <v>0</v>
      </c>
      <c r="J2132" s="10">
        <v>60232.569999999992</v>
      </c>
      <c r="K2132" s="10">
        <v>160232.57</v>
      </c>
      <c r="L2132" s="9">
        <v>60232.569999999992</v>
      </c>
      <c r="M2132" s="8">
        <v>0.82170548717948722</v>
      </c>
      <c r="N2132" s="8">
        <v>0.30888497435897433</v>
      </c>
      <c r="O2132" s="10">
        <v>34767.429999999993</v>
      </c>
    </row>
    <row r="2133" spans="1:15" x14ac:dyDescent="0.25">
      <c r="A2133" s="6">
        <v>2020</v>
      </c>
      <c r="B2133" t="s">
        <v>153</v>
      </c>
      <c r="C2133" s="5">
        <v>44106</v>
      </c>
      <c r="D2133" s="11" t="s">
        <v>8</v>
      </c>
      <c r="E2133" s="9">
        <v>364822</v>
      </c>
      <c r="F2133" s="9">
        <v>196822</v>
      </c>
      <c r="G2133" s="10">
        <v>0</v>
      </c>
      <c r="H2133" s="9">
        <v>0</v>
      </c>
      <c r="I2133" s="9">
        <v>0</v>
      </c>
      <c r="J2133" s="10">
        <v>64000</v>
      </c>
      <c r="K2133" s="10">
        <v>64000</v>
      </c>
      <c r="L2133" s="9">
        <v>64000</v>
      </c>
      <c r="M2133" s="8">
        <v>0.32516690207395516</v>
      </c>
      <c r="N2133" s="8">
        <v>0.32516690207395516</v>
      </c>
      <c r="O2133" s="10">
        <v>132822</v>
      </c>
    </row>
    <row r="2134" spans="1:15" x14ac:dyDescent="0.25">
      <c r="A2134" s="6">
        <v>2020</v>
      </c>
      <c r="B2134" t="s">
        <v>127</v>
      </c>
      <c r="C2134" s="5">
        <v>11301</v>
      </c>
      <c r="D2134" s="11" t="s">
        <v>111</v>
      </c>
      <c r="E2134" s="9">
        <v>50186226</v>
      </c>
      <c r="F2134" s="9">
        <v>44850190.32</v>
      </c>
      <c r="G2134" s="10">
        <v>0</v>
      </c>
      <c r="H2134" s="9">
        <v>0</v>
      </c>
      <c r="I2134" s="9">
        <v>0</v>
      </c>
      <c r="J2134" s="10">
        <v>44850190.319999993</v>
      </c>
      <c r="K2134" s="10">
        <v>44850190.319999993</v>
      </c>
      <c r="L2134" s="9">
        <v>44850190.319999993</v>
      </c>
      <c r="M2134" s="8">
        <v>0.99999999999999989</v>
      </c>
      <c r="N2134" s="8">
        <v>0.99999999999999989</v>
      </c>
      <c r="O2134" s="10">
        <v>0</v>
      </c>
    </row>
    <row r="2135" spans="1:15" x14ac:dyDescent="0.25">
      <c r="A2135" s="6">
        <v>2020</v>
      </c>
      <c r="B2135" t="s">
        <v>127</v>
      </c>
      <c r="C2135" s="5">
        <v>12201</v>
      </c>
      <c r="D2135" s="11" t="s">
        <v>110</v>
      </c>
      <c r="E2135" s="9">
        <v>2638649</v>
      </c>
      <c r="F2135" s="9">
        <v>2607403.6</v>
      </c>
      <c r="G2135" s="10">
        <v>0</v>
      </c>
      <c r="H2135" s="9">
        <v>0</v>
      </c>
      <c r="I2135" s="9">
        <v>0</v>
      </c>
      <c r="J2135" s="10">
        <v>2607403.6</v>
      </c>
      <c r="K2135" s="10">
        <v>2607403.6</v>
      </c>
      <c r="L2135" s="9">
        <v>2607403.6</v>
      </c>
      <c r="M2135" s="8">
        <v>1</v>
      </c>
      <c r="N2135" s="8">
        <v>1</v>
      </c>
      <c r="O2135" s="10">
        <v>0</v>
      </c>
    </row>
    <row r="2136" spans="1:15" x14ac:dyDescent="0.25">
      <c r="A2136" s="6">
        <v>2020</v>
      </c>
      <c r="B2136" t="s">
        <v>127</v>
      </c>
      <c r="C2136" s="5">
        <v>13101</v>
      </c>
      <c r="D2136" s="11" t="s">
        <v>109</v>
      </c>
      <c r="E2136" s="9">
        <v>45960</v>
      </c>
      <c r="F2136" s="9">
        <v>28860</v>
      </c>
      <c r="G2136" s="10">
        <v>0</v>
      </c>
      <c r="H2136" s="9">
        <v>0</v>
      </c>
      <c r="I2136" s="9">
        <v>0</v>
      </c>
      <c r="J2136" s="10">
        <v>28860</v>
      </c>
      <c r="K2136" s="10">
        <v>28860</v>
      </c>
      <c r="L2136" s="9">
        <v>28860</v>
      </c>
      <c r="M2136" s="8">
        <v>1</v>
      </c>
      <c r="N2136" s="8">
        <v>1</v>
      </c>
      <c r="O2136" s="10">
        <v>0</v>
      </c>
    </row>
    <row r="2137" spans="1:15" ht="25.5" x14ac:dyDescent="0.25">
      <c r="A2137" s="6">
        <v>2020</v>
      </c>
      <c r="B2137" t="s">
        <v>127</v>
      </c>
      <c r="C2137" s="5">
        <v>13102</v>
      </c>
      <c r="D2137" s="11" t="s">
        <v>108</v>
      </c>
      <c r="E2137" s="9">
        <v>15006269</v>
      </c>
      <c r="F2137" s="9">
        <v>14710705.27</v>
      </c>
      <c r="G2137" s="10">
        <v>0</v>
      </c>
      <c r="H2137" s="9">
        <v>0</v>
      </c>
      <c r="I2137" s="9">
        <v>0</v>
      </c>
      <c r="J2137" s="10">
        <v>14710705.27</v>
      </c>
      <c r="K2137" s="10">
        <v>14710705.27</v>
      </c>
      <c r="L2137" s="9">
        <v>14710705.27</v>
      </c>
      <c r="M2137" s="8">
        <v>1</v>
      </c>
      <c r="N2137" s="8">
        <v>1</v>
      </c>
      <c r="O2137" s="10">
        <v>0</v>
      </c>
    </row>
    <row r="2138" spans="1:15" x14ac:dyDescent="0.25">
      <c r="A2138" s="6">
        <v>2020</v>
      </c>
      <c r="B2138" t="s">
        <v>127</v>
      </c>
      <c r="C2138" s="5">
        <v>13201</v>
      </c>
      <c r="D2138" s="11" t="s">
        <v>107</v>
      </c>
      <c r="E2138" s="9">
        <v>3749645</v>
      </c>
      <c r="F2138" s="9">
        <v>2928077.67</v>
      </c>
      <c r="G2138" s="10">
        <v>0</v>
      </c>
      <c r="H2138" s="9">
        <v>0</v>
      </c>
      <c r="I2138" s="9">
        <v>0</v>
      </c>
      <c r="J2138" s="10">
        <v>2928077.669999999</v>
      </c>
      <c r="K2138" s="10">
        <v>2928077.669999999</v>
      </c>
      <c r="L2138" s="9">
        <v>2928077.669999999</v>
      </c>
      <c r="M2138" s="8">
        <v>0.99999999999999967</v>
      </c>
      <c r="N2138" s="8">
        <v>0.99999999999999967</v>
      </c>
      <c r="O2138" s="10">
        <v>0</v>
      </c>
    </row>
    <row r="2139" spans="1:15" x14ac:dyDescent="0.25">
      <c r="A2139" s="6">
        <v>2020</v>
      </c>
      <c r="B2139" t="s">
        <v>127</v>
      </c>
      <c r="C2139" s="5">
        <v>13202</v>
      </c>
      <c r="D2139" s="11" t="s">
        <v>106</v>
      </c>
      <c r="E2139" s="9">
        <v>6379287</v>
      </c>
      <c r="F2139" s="9">
        <v>7867690.1799999997</v>
      </c>
      <c r="G2139" s="10">
        <v>0</v>
      </c>
      <c r="H2139" s="9">
        <v>0</v>
      </c>
      <c r="I2139" s="9">
        <v>0</v>
      </c>
      <c r="J2139" s="10">
        <v>7867690.1800000016</v>
      </c>
      <c r="K2139" s="10">
        <v>7867690.1800000016</v>
      </c>
      <c r="L2139" s="9">
        <v>7867690.1800000016</v>
      </c>
      <c r="M2139" s="8">
        <v>1.0000000000000002</v>
      </c>
      <c r="N2139" s="8">
        <v>1.0000000000000002</v>
      </c>
      <c r="O2139" s="10">
        <v>0</v>
      </c>
    </row>
    <row r="2140" spans="1:15" x14ac:dyDescent="0.25">
      <c r="A2140" s="6">
        <v>2020</v>
      </c>
      <c r="B2140" t="s">
        <v>127</v>
      </c>
      <c r="C2140" s="5">
        <v>13409</v>
      </c>
      <c r="D2140" s="11" t="s">
        <v>105</v>
      </c>
      <c r="E2140" s="9">
        <v>915411</v>
      </c>
      <c r="F2140" s="9">
        <v>852884.25999999989</v>
      </c>
      <c r="G2140" s="10">
        <v>0</v>
      </c>
      <c r="H2140" s="9">
        <v>0</v>
      </c>
      <c r="I2140" s="9">
        <v>0</v>
      </c>
      <c r="J2140" s="10">
        <v>852884.26000000013</v>
      </c>
      <c r="K2140" s="10">
        <v>852884.26000000013</v>
      </c>
      <c r="L2140" s="9">
        <v>852884.26000000013</v>
      </c>
      <c r="M2140" s="8">
        <v>1.0000000000000002</v>
      </c>
      <c r="N2140" s="8">
        <v>1.0000000000000002</v>
      </c>
      <c r="O2140" s="10">
        <v>0</v>
      </c>
    </row>
    <row r="2141" spans="1:15" x14ac:dyDescent="0.25">
      <c r="A2141" s="6">
        <v>2020</v>
      </c>
      <c r="B2141" t="s">
        <v>127</v>
      </c>
      <c r="C2141" s="5">
        <v>14101</v>
      </c>
      <c r="D2141" s="11" t="s">
        <v>104</v>
      </c>
      <c r="E2141" s="9">
        <v>5031888</v>
      </c>
      <c r="F2141" s="9">
        <v>3822559.92</v>
      </c>
      <c r="G2141" s="10">
        <v>0</v>
      </c>
      <c r="H2141" s="9">
        <v>0</v>
      </c>
      <c r="I2141" s="9">
        <v>0</v>
      </c>
      <c r="J2141" s="10">
        <v>3822559.9200000004</v>
      </c>
      <c r="K2141" s="10">
        <v>3822559.9200000004</v>
      </c>
      <c r="L2141" s="9">
        <v>3822559.9200000004</v>
      </c>
      <c r="M2141" s="8">
        <v>1.0000000000000002</v>
      </c>
      <c r="N2141" s="8">
        <v>1.0000000000000002</v>
      </c>
      <c r="O2141" s="10">
        <v>0</v>
      </c>
    </row>
    <row r="2142" spans="1:15" x14ac:dyDescent="0.25">
      <c r="A2142" s="6">
        <v>2020</v>
      </c>
      <c r="B2142" t="s">
        <v>127</v>
      </c>
      <c r="C2142" s="5">
        <v>14105</v>
      </c>
      <c r="D2142" s="11" t="s">
        <v>103</v>
      </c>
      <c r="E2142" s="9">
        <v>1670805</v>
      </c>
      <c r="F2142" s="9">
        <v>1188360.1000000001</v>
      </c>
      <c r="G2142" s="10">
        <v>0</v>
      </c>
      <c r="H2142" s="9">
        <v>0</v>
      </c>
      <c r="I2142" s="9">
        <v>0</v>
      </c>
      <c r="J2142" s="10">
        <v>1188360.1000000003</v>
      </c>
      <c r="K2142" s="10">
        <v>1188360.1000000003</v>
      </c>
      <c r="L2142" s="9">
        <v>1188360.1000000003</v>
      </c>
      <c r="M2142" s="8">
        <v>1.0000000000000002</v>
      </c>
      <c r="N2142" s="8">
        <v>1.0000000000000002</v>
      </c>
      <c r="O2142" s="10">
        <v>0</v>
      </c>
    </row>
    <row r="2143" spans="1:15" x14ac:dyDescent="0.25">
      <c r="A2143" s="6">
        <v>2020</v>
      </c>
      <c r="B2143" t="s">
        <v>127</v>
      </c>
      <c r="C2143" s="5">
        <v>14201</v>
      </c>
      <c r="D2143" s="11" t="s">
        <v>102</v>
      </c>
      <c r="E2143" s="9">
        <v>2079549</v>
      </c>
      <c r="F2143" s="9">
        <v>1871435.44</v>
      </c>
      <c r="G2143" s="10">
        <v>0</v>
      </c>
      <c r="H2143" s="9">
        <v>0</v>
      </c>
      <c r="I2143" s="9">
        <v>0</v>
      </c>
      <c r="J2143" s="10">
        <v>1871435.44</v>
      </c>
      <c r="K2143" s="10">
        <v>1871435.44</v>
      </c>
      <c r="L2143" s="9">
        <v>1871435.44</v>
      </c>
      <c r="M2143" s="8">
        <v>1</v>
      </c>
      <c r="N2143" s="8">
        <v>1</v>
      </c>
      <c r="O2143" s="10">
        <v>0</v>
      </c>
    </row>
    <row r="2144" spans="1:15" x14ac:dyDescent="0.25">
      <c r="A2144" s="6">
        <v>2020</v>
      </c>
      <c r="B2144" t="s">
        <v>127</v>
      </c>
      <c r="C2144" s="5">
        <v>14301</v>
      </c>
      <c r="D2144" s="11" t="s">
        <v>101</v>
      </c>
      <c r="E2144" s="9">
        <v>831819</v>
      </c>
      <c r="F2144" s="9">
        <v>748574.64</v>
      </c>
      <c r="G2144" s="10">
        <v>0</v>
      </c>
      <c r="H2144" s="9">
        <v>0</v>
      </c>
      <c r="I2144" s="9">
        <v>0</v>
      </c>
      <c r="J2144" s="10">
        <v>748574.64</v>
      </c>
      <c r="K2144" s="10">
        <v>748574.64</v>
      </c>
      <c r="L2144" s="9">
        <v>748574.64</v>
      </c>
      <c r="M2144" s="8">
        <v>1</v>
      </c>
      <c r="N2144" s="8">
        <v>1</v>
      </c>
      <c r="O2144" s="10">
        <v>0</v>
      </c>
    </row>
    <row r="2145" spans="1:15" x14ac:dyDescent="0.25">
      <c r="A2145" s="6">
        <v>2020</v>
      </c>
      <c r="B2145" t="s">
        <v>127</v>
      </c>
      <c r="C2145" s="5">
        <v>14302</v>
      </c>
      <c r="D2145" s="11" t="s">
        <v>100</v>
      </c>
      <c r="E2145" s="9">
        <v>826323</v>
      </c>
      <c r="F2145" s="9">
        <v>807816.77</v>
      </c>
      <c r="G2145" s="10">
        <v>0</v>
      </c>
      <c r="H2145" s="9">
        <v>0</v>
      </c>
      <c r="I2145" s="9">
        <v>0</v>
      </c>
      <c r="J2145" s="10">
        <v>807816.77000000014</v>
      </c>
      <c r="K2145" s="10">
        <v>807816.77000000014</v>
      </c>
      <c r="L2145" s="9">
        <v>807816.77000000014</v>
      </c>
      <c r="M2145" s="8">
        <v>1.0000000000000002</v>
      </c>
      <c r="N2145" s="8">
        <v>1.0000000000000002</v>
      </c>
      <c r="O2145" s="10">
        <v>0</v>
      </c>
    </row>
    <row r="2146" spans="1:15" x14ac:dyDescent="0.25">
      <c r="A2146" s="6">
        <v>2020</v>
      </c>
      <c r="B2146" t="s">
        <v>127</v>
      </c>
      <c r="C2146" s="5">
        <v>14401</v>
      </c>
      <c r="D2146" s="11" t="s">
        <v>99</v>
      </c>
      <c r="E2146" s="9">
        <v>855259</v>
      </c>
      <c r="F2146" s="9">
        <v>718050.77</v>
      </c>
      <c r="G2146" s="10">
        <v>0</v>
      </c>
      <c r="H2146" s="9">
        <v>0</v>
      </c>
      <c r="I2146" s="9">
        <v>0</v>
      </c>
      <c r="J2146" s="10">
        <v>718050.77000000014</v>
      </c>
      <c r="K2146" s="10">
        <v>718050.77000000014</v>
      </c>
      <c r="L2146" s="9">
        <v>718050.77000000014</v>
      </c>
      <c r="M2146" s="8">
        <v>1.0000000000000002</v>
      </c>
      <c r="N2146" s="8">
        <v>1.0000000000000002</v>
      </c>
      <c r="O2146" s="10">
        <v>0</v>
      </c>
    </row>
    <row r="2147" spans="1:15" x14ac:dyDescent="0.25">
      <c r="A2147" s="6">
        <v>2020</v>
      </c>
      <c r="B2147" t="s">
        <v>127</v>
      </c>
      <c r="C2147" s="5">
        <v>14405</v>
      </c>
      <c r="D2147" s="11" t="s">
        <v>96</v>
      </c>
      <c r="E2147" s="9">
        <v>83871</v>
      </c>
      <c r="F2147" s="9">
        <v>73611.5</v>
      </c>
      <c r="G2147" s="10">
        <v>0</v>
      </c>
      <c r="H2147" s="9">
        <v>0</v>
      </c>
      <c r="I2147" s="9">
        <v>0</v>
      </c>
      <c r="J2147" s="10">
        <v>73611.500000000015</v>
      </c>
      <c r="K2147" s="10">
        <v>73611.500000000015</v>
      </c>
      <c r="L2147" s="9">
        <v>73611.500000000015</v>
      </c>
      <c r="M2147" s="8">
        <v>1.0000000000000002</v>
      </c>
      <c r="N2147" s="8">
        <v>1.0000000000000002</v>
      </c>
      <c r="O2147" s="10">
        <v>0</v>
      </c>
    </row>
    <row r="2148" spans="1:15" x14ac:dyDescent="0.25">
      <c r="A2148" s="6">
        <v>2020</v>
      </c>
      <c r="B2148" t="s">
        <v>127</v>
      </c>
      <c r="C2148" s="5">
        <v>15202</v>
      </c>
      <c r="D2148" s="11" t="s">
        <v>155</v>
      </c>
      <c r="E2148" s="9">
        <v>0</v>
      </c>
      <c r="F2148" s="9">
        <v>0</v>
      </c>
      <c r="G2148" s="10">
        <v>0</v>
      </c>
      <c r="H2148" s="9">
        <v>0</v>
      </c>
      <c r="I2148" s="9">
        <v>0</v>
      </c>
      <c r="J2148" s="10">
        <v>0</v>
      </c>
      <c r="K2148" s="10">
        <v>0</v>
      </c>
      <c r="L2148" s="9">
        <v>0</v>
      </c>
      <c r="M2148" s="8">
        <v>0</v>
      </c>
      <c r="N2148" s="8">
        <v>0</v>
      </c>
      <c r="O2148" s="10">
        <v>0</v>
      </c>
    </row>
    <row r="2149" spans="1:15" ht="25.5" x14ac:dyDescent="0.25">
      <c r="A2149" s="6">
        <v>2020</v>
      </c>
      <c r="B2149" t="s">
        <v>127</v>
      </c>
      <c r="C2149" s="5">
        <v>15401</v>
      </c>
      <c r="D2149" s="11" t="s">
        <v>95</v>
      </c>
      <c r="E2149" s="9">
        <v>7266150</v>
      </c>
      <c r="F2149" s="9">
        <v>5828327.1499999994</v>
      </c>
      <c r="G2149" s="10">
        <v>0</v>
      </c>
      <c r="H2149" s="9">
        <v>0</v>
      </c>
      <c r="I2149" s="9">
        <v>0</v>
      </c>
      <c r="J2149" s="10">
        <v>5518226.114049999</v>
      </c>
      <c r="K2149" s="10">
        <v>5518226.114049999</v>
      </c>
      <c r="L2149" s="9">
        <v>5518226.114049999</v>
      </c>
      <c r="M2149" s="8">
        <v>0.9467941610055296</v>
      </c>
      <c r="N2149" s="8">
        <v>0.9467941610055296</v>
      </c>
      <c r="O2149" s="10">
        <v>310101.0359500004</v>
      </c>
    </row>
    <row r="2150" spans="1:15" x14ac:dyDescent="0.25">
      <c r="A2150" s="6">
        <v>2020</v>
      </c>
      <c r="B2150" t="s">
        <v>127</v>
      </c>
      <c r="C2150" s="5">
        <v>15402</v>
      </c>
      <c r="D2150" s="11" t="s">
        <v>94</v>
      </c>
      <c r="E2150" s="9">
        <v>8393231</v>
      </c>
      <c r="F2150" s="9">
        <v>6495821.1900000013</v>
      </c>
      <c r="G2150" s="10">
        <v>0</v>
      </c>
      <c r="H2150" s="9">
        <v>0</v>
      </c>
      <c r="I2150" s="9">
        <v>0</v>
      </c>
      <c r="J2150" s="10">
        <v>6495821.1899999985</v>
      </c>
      <c r="K2150" s="10">
        <v>6495821.1899999985</v>
      </c>
      <c r="L2150" s="9">
        <v>6495821.1899999985</v>
      </c>
      <c r="M2150" s="8">
        <v>0.99999999999999956</v>
      </c>
      <c r="N2150" s="8">
        <v>0.99999999999999956</v>
      </c>
      <c r="O2150" s="10">
        <v>0</v>
      </c>
    </row>
    <row r="2151" spans="1:15" x14ac:dyDescent="0.25">
      <c r="A2151" s="6">
        <v>2020</v>
      </c>
      <c r="B2151" t="s">
        <v>127</v>
      </c>
      <c r="C2151" s="5">
        <v>15403</v>
      </c>
      <c r="D2151" s="11" t="s">
        <v>93</v>
      </c>
      <c r="E2151" s="9">
        <v>233640</v>
      </c>
      <c r="F2151" s="9">
        <v>173002.5</v>
      </c>
      <c r="G2151" s="10">
        <v>0</v>
      </c>
      <c r="H2151" s="9">
        <v>0</v>
      </c>
      <c r="I2151" s="9">
        <v>0</v>
      </c>
      <c r="J2151" s="10">
        <v>173002.5</v>
      </c>
      <c r="K2151" s="10">
        <v>173002.5</v>
      </c>
      <c r="L2151" s="9">
        <v>173002.5</v>
      </c>
      <c r="M2151" s="8">
        <v>1</v>
      </c>
      <c r="N2151" s="8">
        <v>1</v>
      </c>
      <c r="O2151" s="10">
        <v>0</v>
      </c>
    </row>
    <row r="2152" spans="1:15" x14ac:dyDescent="0.25">
      <c r="A2152" s="6">
        <v>2020</v>
      </c>
      <c r="B2152" t="s">
        <v>127</v>
      </c>
      <c r="C2152" s="5">
        <v>15901</v>
      </c>
      <c r="D2152" s="11" t="s">
        <v>92</v>
      </c>
      <c r="E2152" s="9">
        <v>760000</v>
      </c>
      <c r="F2152" s="9">
        <v>839840.31</v>
      </c>
      <c r="G2152" s="10">
        <v>-5.4569682106375694E-11</v>
      </c>
      <c r="H2152" s="9">
        <v>0</v>
      </c>
      <c r="I2152" s="9">
        <v>-5.4569682106375694E-11</v>
      </c>
      <c r="J2152" s="10">
        <v>839840.30999999994</v>
      </c>
      <c r="K2152" s="10">
        <v>839840.30999999982</v>
      </c>
      <c r="L2152" s="9">
        <v>839840.30999999994</v>
      </c>
      <c r="M2152" s="8">
        <v>0.99999999999999978</v>
      </c>
      <c r="N2152" s="8">
        <v>0.99999999999999989</v>
      </c>
      <c r="O2152" s="10">
        <v>0</v>
      </c>
    </row>
    <row r="2153" spans="1:15" x14ac:dyDescent="0.25">
      <c r="A2153" s="6">
        <v>2020</v>
      </c>
      <c r="B2153" t="s">
        <v>127</v>
      </c>
      <c r="C2153" s="5">
        <v>17102</v>
      </c>
      <c r="D2153" s="11" t="s">
        <v>90</v>
      </c>
      <c r="E2153" s="9">
        <v>6108955</v>
      </c>
      <c r="F2153" s="9">
        <v>14838319.379999999</v>
      </c>
      <c r="G2153" s="10">
        <v>0</v>
      </c>
      <c r="H2153" s="9">
        <v>0</v>
      </c>
      <c r="I2153" s="9">
        <v>0</v>
      </c>
      <c r="J2153" s="10">
        <v>15148420.419999998</v>
      </c>
      <c r="K2153" s="10">
        <v>15148420.419999998</v>
      </c>
      <c r="L2153" s="9">
        <v>15148420.419999998</v>
      </c>
      <c r="M2153" s="8">
        <v>1.0208986632554879</v>
      </c>
      <c r="N2153" s="8">
        <v>1.0208986632554879</v>
      </c>
      <c r="O2153" s="10">
        <v>-310101.03999999911</v>
      </c>
    </row>
    <row r="2154" spans="1:15" x14ac:dyDescent="0.25">
      <c r="A2154" s="6">
        <v>2020</v>
      </c>
      <c r="B2154" t="s">
        <v>127</v>
      </c>
      <c r="C2154" s="5">
        <v>21101</v>
      </c>
      <c r="D2154" s="11" t="s">
        <v>89</v>
      </c>
      <c r="E2154" s="9">
        <v>404688</v>
      </c>
      <c r="F2154" s="9">
        <v>404687.99</v>
      </c>
      <c r="G2154" s="10">
        <v>0</v>
      </c>
      <c r="H2154" s="9">
        <v>0</v>
      </c>
      <c r="I2154" s="9">
        <v>3.9999999935389496E-3</v>
      </c>
      <c r="J2154" s="10">
        <v>410900.99</v>
      </c>
      <c r="K2154" s="10">
        <v>410900.99400000001</v>
      </c>
      <c r="L2154" s="9">
        <v>410900.99</v>
      </c>
      <c r="M2154" s="8">
        <v>1.0153525781676891</v>
      </c>
      <c r="N2154" s="8">
        <v>1.0153525682835312</v>
      </c>
      <c r="O2154" s="10">
        <v>-6213.0040000000154</v>
      </c>
    </row>
    <row r="2155" spans="1:15" x14ac:dyDescent="0.25">
      <c r="A2155" s="6">
        <v>2020</v>
      </c>
      <c r="B2155" t="s">
        <v>127</v>
      </c>
      <c r="C2155" s="5">
        <v>21201</v>
      </c>
      <c r="D2155" s="11" t="s">
        <v>88</v>
      </c>
      <c r="E2155" s="9">
        <v>12113</v>
      </c>
      <c r="F2155" s="9">
        <v>0</v>
      </c>
      <c r="G2155" s="10">
        <v>0</v>
      </c>
      <c r="H2155" s="9">
        <v>0</v>
      </c>
      <c r="I2155" s="9">
        <v>0</v>
      </c>
      <c r="J2155" s="10">
        <v>0</v>
      </c>
      <c r="K2155" s="10">
        <v>0</v>
      </c>
      <c r="L2155" s="9">
        <v>0</v>
      </c>
      <c r="M2155" s="8">
        <v>0</v>
      </c>
      <c r="N2155" s="8">
        <v>0</v>
      </c>
      <c r="O2155" s="10">
        <v>0</v>
      </c>
    </row>
    <row r="2156" spans="1:15" x14ac:dyDescent="0.25">
      <c r="A2156" s="6">
        <v>2020</v>
      </c>
      <c r="B2156" t="s">
        <v>127</v>
      </c>
      <c r="C2156" s="5">
        <v>21401</v>
      </c>
      <c r="D2156" s="11" t="s">
        <v>87</v>
      </c>
      <c r="E2156" s="9">
        <v>181882</v>
      </c>
      <c r="F2156" s="9">
        <v>97967.989999999991</v>
      </c>
      <c r="G2156" s="10">
        <v>0</v>
      </c>
      <c r="H2156" s="9">
        <v>0</v>
      </c>
      <c r="I2156" s="9">
        <v>7.20773440932021E-12</v>
      </c>
      <c r="J2156" s="10">
        <v>91754.989999999991</v>
      </c>
      <c r="K2156" s="10">
        <v>91754.989999999991</v>
      </c>
      <c r="L2156" s="9">
        <v>91754.989999999991</v>
      </c>
      <c r="M2156" s="8">
        <v>0.9365813262066518</v>
      </c>
      <c r="N2156" s="8">
        <v>0.9365813262066518</v>
      </c>
      <c r="O2156" s="10">
        <v>6213</v>
      </c>
    </row>
    <row r="2157" spans="1:15" x14ac:dyDescent="0.25">
      <c r="A2157" s="6">
        <v>2020</v>
      </c>
      <c r="B2157" t="s">
        <v>127</v>
      </c>
      <c r="C2157" s="5">
        <v>21502</v>
      </c>
      <c r="D2157" s="11" t="s">
        <v>86</v>
      </c>
      <c r="E2157" s="9">
        <v>2713387</v>
      </c>
      <c r="F2157" s="9">
        <v>1595907.11</v>
      </c>
      <c r="G2157" s="10">
        <v>-2.9103830456733704E-11</v>
      </c>
      <c r="H2157" s="9">
        <v>0</v>
      </c>
      <c r="I2157" s="9">
        <v>1.7479351299698465E-12</v>
      </c>
      <c r="J2157" s="10">
        <v>1595907.1099999999</v>
      </c>
      <c r="K2157" s="10">
        <v>1595907.1099999999</v>
      </c>
      <c r="L2157" s="9">
        <v>1595907.1099999999</v>
      </c>
      <c r="M2157" s="8">
        <v>0.99999999999999989</v>
      </c>
      <c r="N2157" s="8">
        <v>0.99999999999999989</v>
      </c>
      <c r="O2157" s="10">
        <v>0</v>
      </c>
    </row>
    <row r="2158" spans="1:15" x14ac:dyDescent="0.25">
      <c r="A2158" s="6">
        <v>2020</v>
      </c>
      <c r="B2158" t="s">
        <v>127</v>
      </c>
      <c r="C2158" s="5">
        <v>21601</v>
      </c>
      <c r="D2158" s="11" t="s">
        <v>85</v>
      </c>
      <c r="E2158" s="9">
        <v>23071</v>
      </c>
      <c r="F2158" s="9">
        <v>15155.17</v>
      </c>
      <c r="G2158" s="10">
        <v>0</v>
      </c>
      <c r="H2158" s="9">
        <v>0</v>
      </c>
      <c r="I2158" s="9">
        <v>0</v>
      </c>
      <c r="J2158" s="10">
        <v>15155.17</v>
      </c>
      <c r="K2158" s="10">
        <v>15155.17</v>
      </c>
      <c r="L2158" s="9">
        <v>15155.17</v>
      </c>
      <c r="M2158" s="8">
        <v>1</v>
      </c>
      <c r="N2158" s="8">
        <v>1</v>
      </c>
      <c r="O2158" s="10">
        <v>0</v>
      </c>
    </row>
    <row r="2159" spans="1:15" x14ac:dyDescent="0.25">
      <c r="A2159" s="6">
        <v>2020</v>
      </c>
      <c r="B2159" t="s">
        <v>127</v>
      </c>
      <c r="C2159" s="5">
        <v>22104</v>
      </c>
      <c r="D2159" s="11" t="s">
        <v>84</v>
      </c>
      <c r="E2159" s="9">
        <v>1056585</v>
      </c>
      <c r="F2159" s="9">
        <v>223477.3</v>
      </c>
      <c r="G2159" s="10">
        <v>0</v>
      </c>
      <c r="H2159" s="9">
        <v>0</v>
      </c>
      <c r="I2159" s="9">
        <v>0</v>
      </c>
      <c r="J2159" s="10">
        <v>222002.28999999998</v>
      </c>
      <c r="K2159" s="10">
        <v>222002.28999999998</v>
      </c>
      <c r="L2159" s="9">
        <v>222002.28999999998</v>
      </c>
      <c r="M2159" s="8">
        <v>0.99339973232180623</v>
      </c>
      <c r="N2159" s="8">
        <v>0.99339973232180623</v>
      </c>
      <c r="O2159" s="10">
        <v>1475.0100000000093</v>
      </c>
    </row>
    <row r="2160" spans="1:15" x14ac:dyDescent="0.25">
      <c r="A2160" s="6">
        <v>2020</v>
      </c>
      <c r="B2160" t="s">
        <v>127</v>
      </c>
      <c r="C2160" s="5">
        <v>22301</v>
      </c>
      <c r="D2160" s="11" t="s">
        <v>83</v>
      </c>
      <c r="E2160" s="9">
        <v>93874</v>
      </c>
      <c r="F2160" s="9">
        <v>53572.05</v>
      </c>
      <c r="G2160" s="10">
        <v>0</v>
      </c>
      <c r="H2160" s="9">
        <v>0</v>
      </c>
      <c r="I2160" s="9">
        <v>0</v>
      </c>
      <c r="J2160" s="10">
        <v>53572.05</v>
      </c>
      <c r="K2160" s="10">
        <v>53572.05</v>
      </c>
      <c r="L2160" s="9">
        <v>53572.05</v>
      </c>
      <c r="M2160" s="8">
        <v>1</v>
      </c>
      <c r="N2160" s="8">
        <v>1</v>
      </c>
      <c r="O2160" s="10">
        <v>0</v>
      </c>
    </row>
    <row r="2161" spans="1:15" x14ac:dyDescent="0.25">
      <c r="A2161" s="6">
        <v>2020</v>
      </c>
      <c r="B2161" t="s">
        <v>127</v>
      </c>
      <c r="C2161" s="5">
        <v>23301</v>
      </c>
      <c r="D2161" s="11" t="s">
        <v>82</v>
      </c>
      <c r="E2161" s="9">
        <v>1500</v>
      </c>
      <c r="F2161" s="9">
        <v>0</v>
      </c>
      <c r="G2161" s="10">
        <v>0</v>
      </c>
      <c r="H2161" s="9">
        <v>0</v>
      </c>
      <c r="I2161" s="9">
        <v>0</v>
      </c>
      <c r="J2161" s="10">
        <v>0</v>
      </c>
      <c r="K2161" s="10">
        <v>0</v>
      </c>
      <c r="L2161" s="9">
        <v>0</v>
      </c>
      <c r="M2161" s="8">
        <v>0</v>
      </c>
      <c r="N2161" s="8">
        <v>0</v>
      </c>
      <c r="O2161" s="10">
        <v>0</v>
      </c>
    </row>
    <row r="2162" spans="1:15" x14ac:dyDescent="0.25">
      <c r="A2162" s="6">
        <v>2020</v>
      </c>
      <c r="B2162" t="s">
        <v>127</v>
      </c>
      <c r="C2162" s="5">
        <v>24101</v>
      </c>
      <c r="D2162" s="11" t="s">
        <v>141</v>
      </c>
      <c r="E2162" s="9">
        <v>44316</v>
      </c>
      <c r="F2162" s="9">
        <v>0</v>
      </c>
      <c r="G2162" s="10">
        <v>0</v>
      </c>
      <c r="H2162" s="9">
        <v>0</v>
      </c>
      <c r="I2162" s="9">
        <v>0</v>
      </c>
      <c r="J2162" s="10">
        <v>0</v>
      </c>
      <c r="K2162" s="10">
        <v>0</v>
      </c>
      <c r="L2162" s="9">
        <v>0</v>
      </c>
      <c r="M2162" s="8">
        <v>0</v>
      </c>
      <c r="N2162" s="8">
        <v>0</v>
      </c>
      <c r="O2162" s="10">
        <v>0</v>
      </c>
    </row>
    <row r="2163" spans="1:15" x14ac:dyDescent="0.25">
      <c r="A2163" s="6">
        <v>2020</v>
      </c>
      <c r="B2163" t="s">
        <v>127</v>
      </c>
      <c r="C2163" s="5">
        <v>24201</v>
      </c>
      <c r="D2163" s="11" t="s">
        <v>81</v>
      </c>
      <c r="E2163" s="9">
        <v>47194</v>
      </c>
      <c r="F2163" s="9">
        <v>830</v>
      </c>
      <c r="G2163" s="10">
        <v>0</v>
      </c>
      <c r="H2163" s="9">
        <v>0</v>
      </c>
      <c r="I2163" s="9">
        <v>0</v>
      </c>
      <c r="J2163" s="10">
        <v>830</v>
      </c>
      <c r="K2163" s="10">
        <v>830</v>
      </c>
      <c r="L2163" s="9">
        <v>830</v>
      </c>
      <c r="M2163" s="8">
        <v>1</v>
      </c>
      <c r="N2163" s="8">
        <v>1</v>
      </c>
      <c r="O2163" s="10">
        <v>0</v>
      </c>
    </row>
    <row r="2164" spans="1:15" x14ac:dyDescent="0.25">
      <c r="A2164" s="6">
        <v>2020</v>
      </c>
      <c r="B2164" t="s">
        <v>127</v>
      </c>
      <c r="C2164" s="5">
        <v>24301</v>
      </c>
      <c r="D2164" s="11" t="s">
        <v>80</v>
      </c>
      <c r="E2164" s="9">
        <v>257</v>
      </c>
      <c r="F2164" s="9">
        <v>0</v>
      </c>
      <c r="G2164" s="10">
        <v>0</v>
      </c>
      <c r="H2164" s="9">
        <v>0</v>
      </c>
      <c r="I2164" s="9">
        <v>0</v>
      </c>
      <c r="J2164" s="10">
        <v>0</v>
      </c>
      <c r="K2164" s="10">
        <v>0</v>
      </c>
      <c r="L2164" s="9">
        <v>0</v>
      </c>
      <c r="M2164" s="8">
        <v>0</v>
      </c>
      <c r="N2164" s="8">
        <v>0</v>
      </c>
      <c r="O2164" s="10">
        <v>0</v>
      </c>
    </row>
    <row r="2165" spans="1:15" x14ac:dyDescent="0.25">
      <c r="A2165" s="6">
        <v>2020</v>
      </c>
      <c r="B2165" t="s">
        <v>127</v>
      </c>
      <c r="C2165" s="5">
        <v>24401</v>
      </c>
      <c r="D2165" s="11" t="s">
        <v>79</v>
      </c>
      <c r="E2165" s="9">
        <v>50470</v>
      </c>
      <c r="F2165" s="9">
        <v>0</v>
      </c>
      <c r="G2165" s="10">
        <v>0</v>
      </c>
      <c r="H2165" s="9">
        <v>0</v>
      </c>
      <c r="I2165" s="9">
        <v>0</v>
      </c>
      <c r="J2165" s="10">
        <v>0</v>
      </c>
      <c r="K2165" s="10">
        <v>0</v>
      </c>
      <c r="L2165" s="9">
        <v>0</v>
      </c>
      <c r="M2165" s="8">
        <v>0</v>
      </c>
      <c r="N2165" s="8">
        <v>0</v>
      </c>
      <c r="O2165" s="10">
        <v>0</v>
      </c>
    </row>
    <row r="2166" spans="1:15" x14ac:dyDescent="0.25">
      <c r="A2166" s="6">
        <v>2020</v>
      </c>
      <c r="B2166" t="s">
        <v>127</v>
      </c>
      <c r="C2166" s="5">
        <v>24501</v>
      </c>
      <c r="D2166" s="11" t="s">
        <v>78</v>
      </c>
      <c r="E2166" s="9">
        <v>47194</v>
      </c>
      <c r="F2166" s="9">
        <v>2262</v>
      </c>
      <c r="G2166" s="10">
        <v>0</v>
      </c>
      <c r="H2166" s="9">
        <v>0</v>
      </c>
      <c r="I2166" s="9">
        <v>0</v>
      </c>
      <c r="J2166" s="10">
        <v>2262</v>
      </c>
      <c r="K2166" s="10">
        <v>2262</v>
      </c>
      <c r="L2166" s="9">
        <v>2262</v>
      </c>
      <c r="M2166" s="8">
        <v>1</v>
      </c>
      <c r="N2166" s="8">
        <v>1</v>
      </c>
      <c r="O2166" s="10">
        <v>0</v>
      </c>
    </row>
    <row r="2167" spans="1:15" x14ac:dyDescent="0.25">
      <c r="A2167" s="6">
        <v>2020</v>
      </c>
      <c r="B2167" t="s">
        <v>127</v>
      </c>
      <c r="C2167" s="5">
        <v>24601</v>
      </c>
      <c r="D2167" s="11" t="s">
        <v>77</v>
      </c>
      <c r="E2167" s="9">
        <v>161726</v>
      </c>
      <c r="F2167" s="9">
        <v>2244.0599999999886</v>
      </c>
      <c r="G2167" s="10">
        <v>0</v>
      </c>
      <c r="H2167" s="9">
        <v>0</v>
      </c>
      <c r="I2167" s="9">
        <v>0</v>
      </c>
      <c r="J2167" s="10">
        <v>2600.0700000000006</v>
      </c>
      <c r="K2167" s="10">
        <v>2600.0700000000006</v>
      </c>
      <c r="L2167" s="9">
        <v>2600.0700000000006</v>
      </c>
      <c r="M2167" s="8">
        <v>1.1586454907622852</v>
      </c>
      <c r="N2167" s="8">
        <v>1.1586454907622852</v>
      </c>
      <c r="O2167" s="10">
        <v>-356.01000000001204</v>
      </c>
    </row>
    <row r="2168" spans="1:15" x14ac:dyDescent="0.25">
      <c r="A2168" s="6">
        <v>2020</v>
      </c>
      <c r="B2168" t="s">
        <v>127</v>
      </c>
      <c r="C2168" s="5">
        <v>24701</v>
      </c>
      <c r="D2168" s="11" t="s">
        <v>76</v>
      </c>
      <c r="E2168" s="9">
        <v>20571</v>
      </c>
      <c r="F2168" s="9">
        <v>2253.3899999999994</v>
      </c>
      <c r="G2168" s="10">
        <v>0</v>
      </c>
      <c r="H2168" s="9">
        <v>0</v>
      </c>
      <c r="I2168" s="9">
        <v>0</v>
      </c>
      <c r="J2168" s="10">
        <v>2253.3900000000003</v>
      </c>
      <c r="K2168" s="10">
        <v>2253.3900000000003</v>
      </c>
      <c r="L2168" s="9">
        <v>2253.3900000000003</v>
      </c>
      <c r="M2168" s="8">
        <v>1.0000000000000004</v>
      </c>
      <c r="N2168" s="8">
        <v>1.0000000000000004</v>
      </c>
      <c r="O2168" s="10">
        <v>0</v>
      </c>
    </row>
    <row r="2169" spans="1:15" x14ac:dyDescent="0.25">
      <c r="A2169" s="6">
        <v>2020</v>
      </c>
      <c r="B2169" t="s">
        <v>127</v>
      </c>
      <c r="C2169" s="5">
        <v>24801</v>
      </c>
      <c r="D2169" s="11" t="s">
        <v>75</v>
      </c>
      <c r="E2169" s="9">
        <v>132487</v>
      </c>
      <c r="F2169" s="9">
        <v>90042.3</v>
      </c>
      <c r="G2169" s="10">
        <v>0</v>
      </c>
      <c r="H2169" s="9">
        <v>0</v>
      </c>
      <c r="I2169" s="9">
        <v>1.4352963262354024E-12</v>
      </c>
      <c r="J2169" s="10">
        <v>90321.299999999988</v>
      </c>
      <c r="K2169" s="10">
        <v>90321.299999999988</v>
      </c>
      <c r="L2169" s="9">
        <v>90321.299999999988</v>
      </c>
      <c r="M2169" s="8">
        <v>1.0030985436844682</v>
      </c>
      <c r="N2169" s="8">
        <v>1.0030985436844682</v>
      </c>
      <c r="O2169" s="10">
        <v>-278.99999999998545</v>
      </c>
    </row>
    <row r="2170" spans="1:15" x14ac:dyDescent="0.25">
      <c r="A2170" s="6">
        <v>2020</v>
      </c>
      <c r="B2170" t="s">
        <v>127</v>
      </c>
      <c r="C2170" s="5">
        <v>24901</v>
      </c>
      <c r="D2170" s="11" t="s">
        <v>74</v>
      </c>
      <c r="E2170" s="9">
        <v>56681</v>
      </c>
      <c r="F2170" s="9">
        <v>30220.68</v>
      </c>
      <c r="G2170" s="10">
        <v>0</v>
      </c>
      <c r="H2170" s="9">
        <v>0</v>
      </c>
      <c r="I2170" s="9">
        <v>0</v>
      </c>
      <c r="J2170" s="10">
        <v>31060.68</v>
      </c>
      <c r="K2170" s="10">
        <v>31060.68</v>
      </c>
      <c r="L2170" s="9">
        <v>31060.68</v>
      </c>
      <c r="M2170" s="8">
        <v>1.0277955360369124</v>
      </c>
      <c r="N2170" s="8">
        <v>1.0277955360369124</v>
      </c>
      <c r="O2170" s="10">
        <v>-840</v>
      </c>
    </row>
    <row r="2171" spans="1:15" x14ac:dyDescent="0.25">
      <c r="A2171" s="6">
        <v>2020</v>
      </c>
      <c r="B2171" t="s">
        <v>127</v>
      </c>
      <c r="C2171" s="5">
        <v>25301</v>
      </c>
      <c r="D2171" s="11" t="s">
        <v>73</v>
      </c>
      <c r="E2171" s="9">
        <v>8028</v>
      </c>
      <c r="F2171" s="9">
        <v>6904.52</v>
      </c>
      <c r="G2171" s="10">
        <v>0</v>
      </c>
      <c r="H2171" s="9">
        <v>0</v>
      </c>
      <c r="I2171" s="9">
        <v>0</v>
      </c>
      <c r="J2171" s="10">
        <v>6904.52</v>
      </c>
      <c r="K2171" s="10">
        <v>6904.52</v>
      </c>
      <c r="L2171" s="9">
        <v>6904.52</v>
      </c>
      <c r="M2171" s="8">
        <v>1</v>
      </c>
      <c r="N2171" s="8">
        <v>1</v>
      </c>
      <c r="O2171" s="10">
        <v>0</v>
      </c>
    </row>
    <row r="2172" spans="1:15" x14ac:dyDescent="0.25">
      <c r="A2172" s="6">
        <v>2020</v>
      </c>
      <c r="B2172" t="s">
        <v>127</v>
      </c>
      <c r="C2172" s="5">
        <v>25401</v>
      </c>
      <c r="D2172" s="11" t="s">
        <v>159</v>
      </c>
      <c r="E2172" s="9">
        <v>0</v>
      </c>
      <c r="F2172" s="9">
        <v>12000.2</v>
      </c>
      <c r="G2172" s="10">
        <v>0</v>
      </c>
      <c r="H2172" s="9">
        <v>0</v>
      </c>
      <c r="I2172" s="9">
        <v>0</v>
      </c>
      <c r="J2172" s="10">
        <v>12000.2</v>
      </c>
      <c r="K2172" s="10">
        <v>12000.2</v>
      </c>
      <c r="L2172" s="9">
        <v>12000.2</v>
      </c>
      <c r="M2172" s="8">
        <v>1</v>
      </c>
      <c r="N2172" s="8">
        <v>1</v>
      </c>
      <c r="O2172" s="10">
        <v>0</v>
      </c>
    </row>
    <row r="2173" spans="1:15" ht="25.5" x14ac:dyDescent="0.25">
      <c r="A2173" s="6">
        <v>2020</v>
      </c>
      <c r="B2173" t="s">
        <v>127</v>
      </c>
      <c r="C2173" s="5">
        <v>26103</v>
      </c>
      <c r="D2173" s="11" t="s">
        <v>72</v>
      </c>
      <c r="E2173" s="9">
        <v>193719</v>
      </c>
      <c r="F2173" s="9">
        <v>118930.61000000002</v>
      </c>
      <c r="G2173" s="10">
        <v>0</v>
      </c>
      <c r="H2173" s="9">
        <v>0</v>
      </c>
      <c r="I2173" s="9">
        <v>0</v>
      </c>
      <c r="J2173" s="10">
        <v>118930.60999999999</v>
      </c>
      <c r="K2173" s="10">
        <v>118930.60999999999</v>
      </c>
      <c r="L2173" s="9">
        <v>118930.60999999999</v>
      </c>
      <c r="M2173" s="8">
        <v>0.99999999999999978</v>
      </c>
      <c r="N2173" s="8">
        <v>0.99999999999999978</v>
      </c>
      <c r="O2173" s="10">
        <v>0</v>
      </c>
    </row>
    <row r="2174" spans="1:15" x14ac:dyDescent="0.25">
      <c r="A2174" s="6">
        <v>2020</v>
      </c>
      <c r="B2174" t="s">
        <v>127</v>
      </c>
      <c r="C2174" s="5">
        <v>27201</v>
      </c>
      <c r="D2174" s="11" t="s">
        <v>70</v>
      </c>
      <c r="E2174" s="9">
        <v>52738</v>
      </c>
      <c r="F2174" s="9">
        <v>89220.68</v>
      </c>
      <c r="G2174" s="10">
        <v>0</v>
      </c>
      <c r="H2174" s="9">
        <v>0</v>
      </c>
      <c r="I2174" s="9">
        <v>-2.9043434324194095E-13</v>
      </c>
      <c r="J2174" s="10">
        <v>89220.680000000008</v>
      </c>
      <c r="K2174" s="10">
        <v>89220.680000000008</v>
      </c>
      <c r="L2174" s="9">
        <v>89220.680000000008</v>
      </c>
      <c r="M2174" s="8">
        <v>1.0000000000000002</v>
      </c>
      <c r="N2174" s="8">
        <v>1.0000000000000002</v>
      </c>
      <c r="O2174" s="10">
        <v>0</v>
      </c>
    </row>
    <row r="2175" spans="1:15" x14ac:dyDescent="0.25">
      <c r="A2175" s="6">
        <v>2020</v>
      </c>
      <c r="B2175" t="s">
        <v>127</v>
      </c>
      <c r="C2175" s="5">
        <v>27501</v>
      </c>
      <c r="D2175" s="11" t="s">
        <v>144</v>
      </c>
      <c r="E2175" s="9">
        <v>10094</v>
      </c>
      <c r="F2175" s="9">
        <v>0</v>
      </c>
      <c r="G2175" s="10">
        <v>0</v>
      </c>
      <c r="H2175" s="9">
        <v>0</v>
      </c>
      <c r="I2175" s="9">
        <v>0</v>
      </c>
      <c r="J2175" s="10">
        <v>0</v>
      </c>
      <c r="K2175" s="10">
        <v>0</v>
      </c>
      <c r="L2175" s="9">
        <v>0</v>
      </c>
      <c r="M2175" s="8">
        <v>0</v>
      </c>
      <c r="N2175" s="8">
        <v>0</v>
      </c>
      <c r="O2175" s="10">
        <v>0</v>
      </c>
    </row>
    <row r="2176" spans="1:15" x14ac:dyDescent="0.25">
      <c r="A2176" s="6">
        <v>2020</v>
      </c>
      <c r="B2176" t="s">
        <v>127</v>
      </c>
      <c r="C2176" s="5">
        <v>29101</v>
      </c>
      <c r="D2176" s="11" t="s">
        <v>69</v>
      </c>
      <c r="E2176" s="9">
        <v>3429</v>
      </c>
      <c r="F2176" s="9">
        <v>250.51000000000022</v>
      </c>
      <c r="G2176" s="10">
        <v>0</v>
      </c>
      <c r="H2176" s="9">
        <v>0</v>
      </c>
      <c r="I2176" s="9">
        <v>0</v>
      </c>
      <c r="J2176" s="10">
        <v>250.51</v>
      </c>
      <c r="K2176" s="10">
        <v>250.51</v>
      </c>
      <c r="L2176" s="9">
        <v>250.51</v>
      </c>
      <c r="M2176" s="8">
        <v>0.99999999999999911</v>
      </c>
      <c r="N2176" s="8">
        <v>0.99999999999999911</v>
      </c>
      <c r="O2176" s="10">
        <v>2.2737367544323206E-13</v>
      </c>
    </row>
    <row r="2177" spans="1:15" x14ac:dyDescent="0.25">
      <c r="A2177" s="6">
        <v>2020</v>
      </c>
      <c r="B2177" t="s">
        <v>127</v>
      </c>
      <c r="C2177" s="5">
        <v>29201</v>
      </c>
      <c r="D2177" s="11" t="s">
        <v>68</v>
      </c>
      <c r="E2177" s="9">
        <v>10286</v>
      </c>
      <c r="F2177" s="9">
        <v>497.20000000000073</v>
      </c>
      <c r="G2177" s="10">
        <v>0</v>
      </c>
      <c r="H2177" s="9">
        <v>0</v>
      </c>
      <c r="I2177" s="9">
        <v>0</v>
      </c>
      <c r="J2177" s="10">
        <v>497.2</v>
      </c>
      <c r="K2177" s="10">
        <v>497.2</v>
      </c>
      <c r="L2177" s="9">
        <v>497.2</v>
      </c>
      <c r="M2177" s="8">
        <v>0.99999999999999856</v>
      </c>
      <c r="N2177" s="8">
        <v>0.99999999999999856</v>
      </c>
      <c r="O2177" s="10">
        <v>7.3896444519050419E-13</v>
      </c>
    </row>
    <row r="2178" spans="1:15" ht="25.5" x14ac:dyDescent="0.25">
      <c r="A2178" s="6">
        <v>2020</v>
      </c>
      <c r="B2178" t="s">
        <v>127</v>
      </c>
      <c r="C2178" s="5">
        <v>29301</v>
      </c>
      <c r="D2178" s="11" t="s">
        <v>67</v>
      </c>
      <c r="E2178" s="9">
        <v>8571</v>
      </c>
      <c r="F2178" s="9">
        <v>719.98999999999978</v>
      </c>
      <c r="G2178" s="10">
        <v>0</v>
      </c>
      <c r="H2178" s="9">
        <v>0</v>
      </c>
      <c r="I2178" s="9">
        <v>0</v>
      </c>
      <c r="J2178" s="10">
        <v>719.99</v>
      </c>
      <c r="K2178" s="10">
        <v>719.99</v>
      </c>
      <c r="L2178" s="9">
        <v>719.99</v>
      </c>
      <c r="M2178" s="8">
        <v>1.0000000000000002</v>
      </c>
      <c r="N2178" s="8">
        <v>1.0000000000000002</v>
      </c>
      <c r="O2178" s="10">
        <v>0</v>
      </c>
    </row>
    <row r="2179" spans="1:15" x14ac:dyDescent="0.25">
      <c r="A2179" s="6">
        <v>2020</v>
      </c>
      <c r="B2179" t="s">
        <v>127</v>
      </c>
      <c r="C2179" s="5">
        <v>29401</v>
      </c>
      <c r="D2179" s="11" t="s">
        <v>66</v>
      </c>
      <c r="E2179" s="9">
        <v>17143</v>
      </c>
      <c r="F2179" s="9">
        <v>0</v>
      </c>
      <c r="G2179" s="10">
        <v>0</v>
      </c>
      <c r="H2179" s="9">
        <v>0</v>
      </c>
      <c r="I2179" s="9">
        <v>0</v>
      </c>
      <c r="J2179" s="10">
        <v>0</v>
      </c>
      <c r="K2179" s="10">
        <v>0</v>
      </c>
      <c r="L2179" s="9">
        <v>0</v>
      </c>
      <c r="M2179" s="8">
        <v>0</v>
      </c>
      <c r="N2179" s="8">
        <v>0</v>
      </c>
      <c r="O2179" s="10">
        <v>0</v>
      </c>
    </row>
    <row r="2180" spans="1:15" x14ac:dyDescent="0.25">
      <c r="A2180" s="6">
        <v>2020</v>
      </c>
      <c r="B2180" t="s">
        <v>127</v>
      </c>
      <c r="C2180" s="5">
        <v>29601</v>
      </c>
      <c r="D2180" s="11" t="s">
        <v>65</v>
      </c>
      <c r="E2180" s="9">
        <v>20188</v>
      </c>
      <c r="F2180" s="9">
        <v>0</v>
      </c>
      <c r="G2180" s="10">
        <v>0</v>
      </c>
      <c r="H2180" s="9">
        <v>0</v>
      </c>
      <c r="I2180" s="9">
        <v>0</v>
      </c>
      <c r="J2180" s="10">
        <v>0</v>
      </c>
      <c r="K2180" s="10">
        <v>0</v>
      </c>
      <c r="L2180" s="9">
        <v>0</v>
      </c>
      <c r="M2180" s="8">
        <v>0</v>
      </c>
      <c r="N2180" s="8">
        <v>0</v>
      </c>
      <c r="O2180" s="10">
        <v>0</v>
      </c>
    </row>
    <row r="2181" spans="1:15" x14ac:dyDescent="0.25">
      <c r="A2181" s="6">
        <v>2020</v>
      </c>
      <c r="B2181" t="s">
        <v>127</v>
      </c>
      <c r="C2181" s="5">
        <v>29801</v>
      </c>
      <c r="D2181" s="11" t="s">
        <v>146</v>
      </c>
      <c r="E2181" s="9">
        <v>0</v>
      </c>
      <c r="F2181" s="9">
        <v>41835.4</v>
      </c>
      <c r="G2181" s="10">
        <v>0</v>
      </c>
      <c r="H2181" s="9">
        <v>0</v>
      </c>
      <c r="I2181" s="9">
        <v>-1.4548362514688051E-12</v>
      </c>
      <c r="J2181" s="10">
        <v>41835.4</v>
      </c>
      <c r="K2181" s="10">
        <v>41835.4</v>
      </c>
      <c r="L2181" s="9">
        <v>41835.4</v>
      </c>
      <c r="M2181" s="8">
        <v>1</v>
      </c>
      <c r="N2181" s="8">
        <v>1</v>
      </c>
      <c r="O2181" s="10">
        <v>0</v>
      </c>
    </row>
    <row r="2182" spans="1:15" x14ac:dyDescent="0.25">
      <c r="A2182" s="6">
        <v>2020</v>
      </c>
      <c r="B2182" t="s">
        <v>127</v>
      </c>
      <c r="C2182" s="5">
        <v>31101</v>
      </c>
      <c r="D2182" s="11" t="s">
        <v>64</v>
      </c>
      <c r="E2182" s="9">
        <v>1252000</v>
      </c>
      <c r="F2182" s="9">
        <v>1298000</v>
      </c>
      <c r="G2182" s="10">
        <v>0</v>
      </c>
      <c r="H2182" s="9">
        <v>0</v>
      </c>
      <c r="I2182" s="9">
        <v>0</v>
      </c>
      <c r="J2182" s="10">
        <v>1517022</v>
      </c>
      <c r="K2182" s="10">
        <v>1517022</v>
      </c>
      <c r="L2182" s="9">
        <v>1517022</v>
      </c>
      <c r="M2182" s="8">
        <v>1.1687380585516178</v>
      </c>
      <c r="N2182" s="8">
        <v>1.1687380585516178</v>
      </c>
      <c r="O2182" s="10">
        <v>-219022</v>
      </c>
    </row>
    <row r="2183" spans="1:15" x14ac:dyDescent="0.25">
      <c r="A2183" s="6">
        <v>2020</v>
      </c>
      <c r="B2183" t="s">
        <v>127</v>
      </c>
      <c r="C2183" s="5">
        <v>31301</v>
      </c>
      <c r="D2183" s="11" t="s">
        <v>63</v>
      </c>
      <c r="E2183" s="9">
        <v>210000</v>
      </c>
      <c r="F2183" s="9">
        <v>172313</v>
      </c>
      <c r="G2183" s="10">
        <v>0</v>
      </c>
      <c r="H2183" s="9">
        <v>0</v>
      </c>
      <c r="I2183" s="9">
        <v>0</v>
      </c>
      <c r="J2183" s="10">
        <v>172313</v>
      </c>
      <c r="K2183" s="10">
        <v>172313</v>
      </c>
      <c r="L2183" s="9">
        <v>172313</v>
      </c>
      <c r="M2183" s="8">
        <v>1</v>
      </c>
      <c r="N2183" s="8">
        <v>1</v>
      </c>
      <c r="O2183" s="10">
        <v>0</v>
      </c>
    </row>
    <row r="2184" spans="1:15" x14ac:dyDescent="0.25">
      <c r="A2184" s="6">
        <v>2020</v>
      </c>
      <c r="B2184" t="s">
        <v>127</v>
      </c>
      <c r="C2184" s="5">
        <v>31401</v>
      </c>
      <c r="D2184" s="11" t="s">
        <v>62</v>
      </c>
      <c r="E2184" s="9">
        <v>267498</v>
      </c>
      <c r="F2184" s="9">
        <v>144614.59999999998</v>
      </c>
      <c r="G2184" s="10">
        <v>0</v>
      </c>
      <c r="H2184" s="9">
        <v>0</v>
      </c>
      <c r="I2184" s="9">
        <v>0</v>
      </c>
      <c r="J2184" s="10">
        <v>69455.600000000006</v>
      </c>
      <c r="K2184" s="10">
        <v>69455.600000000006</v>
      </c>
      <c r="L2184" s="9">
        <v>69455.600000000006</v>
      </c>
      <c r="M2184" s="8">
        <v>0.48028069088459957</v>
      </c>
      <c r="N2184" s="8">
        <v>0.48028069088459957</v>
      </c>
      <c r="O2184" s="10">
        <v>75158.999999999971</v>
      </c>
    </row>
    <row r="2185" spans="1:15" x14ac:dyDescent="0.25">
      <c r="A2185" s="6">
        <v>2020</v>
      </c>
      <c r="B2185" t="s">
        <v>127</v>
      </c>
      <c r="C2185" s="5">
        <v>31501</v>
      </c>
      <c r="D2185" s="11" t="s">
        <v>61</v>
      </c>
      <c r="E2185" s="9">
        <v>6800</v>
      </c>
      <c r="F2185" s="9">
        <v>3493</v>
      </c>
      <c r="G2185" s="10">
        <v>0</v>
      </c>
      <c r="H2185" s="9">
        <v>0</v>
      </c>
      <c r="I2185" s="9">
        <v>0</v>
      </c>
      <c r="J2185" s="10">
        <v>3493</v>
      </c>
      <c r="K2185" s="10">
        <v>3493</v>
      </c>
      <c r="L2185" s="9">
        <v>3493</v>
      </c>
      <c r="M2185" s="8">
        <v>1</v>
      </c>
      <c r="N2185" s="8">
        <v>1</v>
      </c>
      <c r="O2185" s="10">
        <v>0</v>
      </c>
    </row>
    <row r="2186" spans="1:15" x14ac:dyDescent="0.25">
      <c r="A2186" s="6">
        <v>2020</v>
      </c>
      <c r="B2186" t="s">
        <v>127</v>
      </c>
      <c r="C2186" s="5">
        <v>31701</v>
      </c>
      <c r="D2186" s="11" t="s">
        <v>59</v>
      </c>
      <c r="E2186" s="9">
        <v>997746</v>
      </c>
      <c r="F2186" s="9">
        <v>301264.17000000004</v>
      </c>
      <c r="G2186" s="10">
        <v>-3.637978807091713E-12</v>
      </c>
      <c r="H2186" s="9">
        <v>0</v>
      </c>
      <c r="I2186" s="9">
        <v>0</v>
      </c>
      <c r="J2186" s="10">
        <v>157401.16999999998</v>
      </c>
      <c r="K2186" s="10">
        <v>157401.16999999998</v>
      </c>
      <c r="L2186" s="9">
        <v>157401.16999999998</v>
      </c>
      <c r="M2186" s="8">
        <v>0.52246893482221923</v>
      </c>
      <c r="N2186" s="8">
        <v>0.52246893482221923</v>
      </c>
      <c r="O2186" s="10">
        <v>143863.00000000006</v>
      </c>
    </row>
    <row r="2187" spans="1:15" x14ac:dyDescent="0.25">
      <c r="A2187" s="6">
        <v>2020</v>
      </c>
      <c r="B2187" t="s">
        <v>127</v>
      </c>
      <c r="C2187" s="5">
        <v>31801</v>
      </c>
      <c r="D2187" s="11" t="s">
        <v>58</v>
      </c>
      <c r="E2187" s="9">
        <v>427694</v>
      </c>
      <c r="F2187" s="9">
        <v>30000</v>
      </c>
      <c r="G2187" s="10">
        <v>0</v>
      </c>
      <c r="H2187" s="9">
        <v>0</v>
      </c>
      <c r="I2187" s="9">
        <v>0</v>
      </c>
      <c r="J2187" s="10">
        <v>30000</v>
      </c>
      <c r="K2187" s="10">
        <v>30000</v>
      </c>
      <c r="L2187" s="9">
        <v>30000</v>
      </c>
      <c r="M2187" s="8">
        <v>1</v>
      </c>
      <c r="N2187" s="8">
        <v>1</v>
      </c>
      <c r="O2187" s="10">
        <v>0</v>
      </c>
    </row>
    <row r="2188" spans="1:15" x14ac:dyDescent="0.25">
      <c r="A2188" s="6">
        <v>2020</v>
      </c>
      <c r="B2188" t="s">
        <v>127</v>
      </c>
      <c r="C2188" s="5">
        <v>31902</v>
      </c>
      <c r="D2188" s="11" t="s">
        <v>57</v>
      </c>
      <c r="E2188" s="9">
        <v>67153</v>
      </c>
      <c r="F2188" s="9">
        <v>0</v>
      </c>
      <c r="G2188" s="10">
        <v>0</v>
      </c>
      <c r="H2188" s="9">
        <v>0</v>
      </c>
      <c r="I2188" s="9">
        <v>0</v>
      </c>
      <c r="J2188" s="10">
        <v>0</v>
      </c>
      <c r="K2188" s="10">
        <v>0</v>
      </c>
      <c r="L2188" s="9">
        <v>0</v>
      </c>
      <c r="M2188" s="8">
        <v>0</v>
      </c>
      <c r="N2188" s="8">
        <v>0</v>
      </c>
      <c r="O2188" s="10">
        <v>0</v>
      </c>
    </row>
    <row r="2189" spans="1:15" x14ac:dyDescent="0.25">
      <c r="A2189" s="6">
        <v>2020</v>
      </c>
      <c r="B2189" t="s">
        <v>127</v>
      </c>
      <c r="C2189" s="5">
        <v>32201</v>
      </c>
      <c r="D2189" s="11" t="s">
        <v>56</v>
      </c>
      <c r="E2189" s="9">
        <v>396942</v>
      </c>
      <c r="F2189" s="9">
        <v>0</v>
      </c>
      <c r="G2189" s="10">
        <v>0</v>
      </c>
      <c r="H2189" s="9">
        <v>0</v>
      </c>
      <c r="I2189" s="9">
        <v>0</v>
      </c>
      <c r="J2189" s="10">
        <v>0</v>
      </c>
      <c r="K2189" s="10">
        <v>0</v>
      </c>
      <c r="L2189" s="9">
        <v>0</v>
      </c>
      <c r="M2189" s="8">
        <v>0</v>
      </c>
      <c r="N2189" s="8">
        <v>0</v>
      </c>
      <c r="O2189" s="10">
        <v>0</v>
      </c>
    </row>
    <row r="2190" spans="1:15" x14ac:dyDescent="0.25">
      <c r="A2190" s="6">
        <v>2020</v>
      </c>
      <c r="B2190" t="s">
        <v>127</v>
      </c>
      <c r="C2190" s="5">
        <v>32301</v>
      </c>
      <c r="D2190" s="11" t="s">
        <v>55</v>
      </c>
      <c r="E2190" s="9">
        <v>9665710</v>
      </c>
      <c r="F2190" s="9">
        <v>6801155.3700000001</v>
      </c>
      <c r="G2190" s="10">
        <v>0</v>
      </c>
      <c r="H2190" s="9">
        <v>0</v>
      </c>
      <c r="I2190" s="9">
        <v>0</v>
      </c>
      <c r="J2190" s="10">
        <v>6801155.3700000001</v>
      </c>
      <c r="K2190" s="10">
        <v>6801155.3700000001</v>
      </c>
      <c r="L2190" s="9">
        <v>6801155.3700000001</v>
      </c>
      <c r="M2190" s="8">
        <v>1</v>
      </c>
      <c r="N2190" s="8">
        <v>1</v>
      </c>
      <c r="O2190" s="10">
        <v>0</v>
      </c>
    </row>
    <row r="2191" spans="1:15" ht="25.5" x14ac:dyDescent="0.25">
      <c r="A2191" s="6">
        <v>2020</v>
      </c>
      <c r="B2191" t="s">
        <v>127</v>
      </c>
      <c r="C2191" s="5">
        <v>32303</v>
      </c>
      <c r="D2191" s="11" t="s">
        <v>53</v>
      </c>
      <c r="E2191" s="9">
        <v>1067461</v>
      </c>
      <c r="F2191" s="9">
        <v>727549.67999999982</v>
      </c>
      <c r="G2191" s="10">
        <v>-1.0913936421275139E-10</v>
      </c>
      <c r="H2191" s="9">
        <v>0</v>
      </c>
      <c r="I2191" s="9">
        <v>5.8207660913467407E-11</v>
      </c>
      <c r="J2191" s="10">
        <v>727549.68000000017</v>
      </c>
      <c r="K2191" s="10">
        <v>727549.68000000017</v>
      </c>
      <c r="L2191" s="9">
        <v>727549.68000000017</v>
      </c>
      <c r="M2191" s="8">
        <v>1.0000000000000004</v>
      </c>
      <c r="N2191" s="8">
        <v>1.0000000000000004</v>
      </c>
      <c r="O2191" s="10">
        <v>0</v>
      </c>
    </row>
    <row r="2192" spans="1:15" ht="25.5" x14ac:dyDescent="0.25">
      <c r="A2192" s="6">
        <v>2020</v>
      </c>
      <c r="B2192" t="s">
        <v>127</v>
      </c>
      <c r="C2192" s="5">
        <v>32503</v>
      </c>
      <c r="D2192" s="11" t="s">
        <v>52</v>
      </c>
      <c r="E2192" s="9">
        <v>592833</v>
      </c>
      <c r="F2192" s="9">
        <v>507129.11999999994</v>
      </c>
      <c r="G2192" s="10">
        <v>7.5669956411950068E-11</v>
      </c>
      <c r="H2192" s="9">
        <v>0</v>
      </c>
      <c r="I2192" s="9">
        <v>0</v>
      </c>
      <c r="J2192" s="10">
        <v>507129.11999999976</v>
      </c>
      <c r="K2192" s="10">
        <v>507129.11999999982</v>
      </c>
      <c r="L2192" s="9">
        <v>507129.11999999976</v>
      </c>
      <c r="M2192" s="8">
        <v>0.99999999999999978</v>
      </c>
      <c r="N2192" s="8">
        <v>0.99999999999999967</v>
      </c>
      <c r="O2192" s="10">
        <v>0</v>
      </c>
    </row>
    <row r="2193" spans="1:15" x14ac:dyDescent="0.25">
      <c r="A2193" s="6">
        <v>2020</v>
      </c>
      <c r="B2193" t="s">
        <v>127</v>
      </c>
      <c r="C2193" s="5">
        <v>32701</v>
      </c>
      <c r="D2193" s="11" t="s">
        <v>50</v>
      </c>
      <c r="E2193" s="9">
        <v>4644034</v>
      </c>
      <c r="F2193" s="9">
        <v>2838919.92</v>
      </c>
      <c r="G2193" s="10">
        <v>-2.793967834868738E-11</v>
      </c>
      <c r="H2193" s="9">
        <v>0</v>
      </c>
      <c r="I2193" s="9">
        <v>-9.3132168643705882E-12</v>
      </c>
      <c r="J2193" s="10">
        <v>2838919.9200000004</v>
      </c>
      <c r="K2193" s="10">
        <v>2838919.9200000004</v>
      </c>
      <c r="L2193" s="9">
        <v>2838919.9200000004</v>
      </c>
      <c r="M2193" s="8">
        <v>1.0000000000000002</v>
      </c>
      <c r="N2193" s="8">
        <v>1.0000000000000002</v>
      </c>
      <c r="O2193" s="10">
        <v>0</v>
      </c>
    </row>
    <row r="2194" spans="1:15" x14ac:dyDescent="0.25">
      <c r="A2194" s="6">
        <v>2020</v>
      </c>
      <c r="B2194" t="s">
        <v>127</v>
      </c>
      <c r="C2194" s="5">
        <v>33104</v>
      </c>
      <c r="D2194" s="11" t="s">
        <v>49</v>
      </c>
      <c r="E2194" s="9">
        <v>1055548</v>
      </c>
      <c r="F2194" s="9">
        <v>881656.38</v>
      </c>
      <c r="G2194" s="10">
        <v>0</v>
      </c>
      <c r="H2194" s="9">
        <v>0</v>
      </c>
      <c r="I2194" s="9">
        <v>0</v>
      </c>
      <c r="J2194" s="10">
        <v>881656.38</v>
      </c>
      <c r="K2194" s="10">
        <v>881656.38</v>
      </c>
      <c r="L2194" s="9">
        <v>881656.38</v>
      </c>
      <c r="M2194" s="8">
        <v>1</v>
      </c>
      <c r="N2194" s="8">
        <v>1</v>
      </c>
      <c r="O2194" s="10">
        <v>0</v>
      </c>
    </row>
    <row r="2195" spans="1:15" x14ac:dyDescent="0.25">
      <c r="A2195" s="6">
        <v>2020</v>
      </c>
      <c r="B2195" t="s">
        <v>127</v>
      </c>
      <c r="C2195" s="5">
        <v>33301</v>
      </c>
      <c r="D2195" s="11" t="s">
        <v>48</v>
      </c>
      <c r="E2195" s="9">
        <v>4274546</v>
      </c>
      <c r="F2195" s="9">
        <v>1685777.7000000002</v>
      </c>
      <c r="G2195" s="10">
        <v>1.6007106751203537E-10</v>
      </c>
      <c r="H2195" s="9">
        <v>0</v>
      </c>
      <c r="I2195" s="9">
        <v>-2.6193447411060333E-10</v>
      </c>
      <c r="J2195" s="10">
        <v>1685777.7000000011</v>
      </c>
      <c r="K2195" s="10">
        <v>1685777.7000000011</v>
      </c>
      <c r="L2195" s="9">
        <v>1685777.7000000011</v>
      </c>
      <c r="M2195" s="8">
        <v>1.0000000000000004</v>
      </c>
      <c r="N2195" s="8">
        <v>1.0000000000000004</v>
      </c>
      <c r="O2195" s="10">
        <v>0</v>
      </c>
    </row>
    <row r="2196" spans="1:15" x14ac:dyDescent="0.25">
      <c r="A2196" s="6">
        <v>2020</v>
      </c>
      <c r="B2196" t="s">
        <v>127</v>
      </c>
      <c r="C2196" s="5">
        <v>33401</v>
      </c>
      <c r="D2196" s="11" t="s">
        <v>46</v>
      </c>
      <c r="E2196" s="9">
        <v>187418</v>
      </c>
      <c r="F2196" s="9">
        <v>73136</v>
      </c>
      <c r="G2196" s="10">
        <v>0</v>
      </c>
      <c r="H2196" s="9">
        <v>0</v>
      </c>
      <c r="I2196" s="9">
        <v>0</v>
      </c>
      <c r="J2196" s="10">
        <v>73136</v>
      </c>
      <c r="K2196" s="10">
        <v>73136</v>
      </c>
      <c r="L2196" s="9">
        <v>73136</v>
      </c>
      <c r="M2196" s="8">
        <v>1</v>
      </c>
      <c r="N2196" s="8">
        <v>1</v>
      </c>
      <c r="O2196" s="10">
        <v>0</v>
      </c>
    </row>
    <row r="2197" spans="1:15" x14ac:dyDescent="0.25">
      <c r="A2197" s="6">
        <v>2020</v>
      </c>
      <c r="B2197" t="s">
        <v>127</v>
      </c>
      <c r="C2197" s="5">
        <v>33601</v>
      </c>
      <c r="D2197" s="11" t="s">
        <v>45</v>
      </c>
      <c r="E2197" s="9">
        <v>620725</v>
      </c>
      <c r="F2197" s="9">
        <v>64402.829999999987</v>
      </c>
      <c r="G2197" s="10">
        <v>0</v>
      </c>
      <c r="H2197" s="9">
        <v>0</v>
      </c>
      <c r="I2197" s="9">
        <v>0</v>
      </c>
      <c r="J2197" s="10">
        <v>64402.83</v>
      </c>
      <c r="K2197" s="10">
        <v>64402.83</v>
      </c>
      <c r="L2197" s="9">
        <v>64402.83</v>
      </c>
      <c r="M2197" s="8">
        <v>1.0000000000000002</v>
      </c>
      <c r="N2197" s="8">
        <v>1.0000000000000002</v>
      </c>
      <c r="O2197" s="10">
        <v>0</v>
      </c>
    </row>
    <row r="2198" spans="1:15" x14ac:dyDescent="0.25">
      <c r="A2198" s="6">
        <v>2020</v>
      </c>
      <c r="B2198" t="s">
        <v>127</v>
      </c>
      <c r="C2198" s="5">
        <v>33602</v>
      </c>
      <c r="D2198" s="11" t="s">
        <v>44</v>
      </c>
      <c r="E2198" s="9">
        <v>46000</v>
      </c>
      <c r="F2198" s="9">
        <v>0</v>
      </c>
      <c r="G2198" s="10">
        <v>0</v>
      </c>
      <c r="H2198" s="9">
        <v>0</v>
      </c>
      <c r="I2198" s="9">
        <v>0</v>
      </c>
      <c r="J2198" s="10">
        <v>0</v>
      </c>
      <c r="K2198" s="10">
        <v>0</v>
      </c>
      <c r="L2198" s="9">
        <v>0</v>
      </c>
      <c r="M2198" s="8">
        <v>0</v>
      </c>
      <c r="N2198" s="8">
        <v>0</v>
      </c>
      <c r="O2198" s="10">
        <v>0</v>
      </c>
    </row>
    <row r="2199" spans="1:15" ht="25.5" x14ac:dyDescent="0.25">
      <c r="A2199" s="6">
        <v>2020</v>
      </c>
      <c r="B2199" t="s">
        <v>127</v>
      </c>
      <c r="C2199" s="5">
        <v>33603</v>
      </c>
      <c r="D2199" s="11" t="s">
        <v>43</v>
      </c>
      <c r="E2199" s="9">
        <v>68319</v>
      </c>
      <c r="F2199" s="9">
        <v>14745.91</v>
      </c>
      <c r="G2199" s="10">
        <v>0</v>
      </c>
      <c r="H2199" s="9">
        <v>0</v>
      </c>
      <c r="I2199" s="9">
        <v>0</v>
      </c>
      <c r="J2199" s="10">
        <v>14745.91</v>
      </c>
      <c r="K2199" s="10">
        <v>14745.91</v>
      </c>
      <c r="L2199" s="9">
        <v>14745.91</v>
      </c>
      <c r="M2199" s="8">
        <v>1</v>
      </c>
      <c r="N2199" s="8">
        <v>1</v>
      </c>
      <c r="O2199" s="10">
        <v>0</v>
      </c>
    </row>
    <row r="2200" spans="1:15" ht="25.5" x14ac:dyDescent="0.25">
      <c r="A2200" s="6">
        <v>2020</v>
      </c>
      <c r="B2200" t="s">
        <v>127</v>
      </c>
      <c r="C2200" s="5">
        <v>33604</v>
      </c>
      <c r="D2200" s="11" t="s">
        <v>42</v>
      </c>
      <c r="E2200" s="9">
        <v>726716</v>
      </c>
      <c r="F2200" s="9">
        <v>1370663.67</v>
      </c>
      <c r="G2200" s="10">
        <v>-5.8207660913467407E-11</v>
      </c>
      <c r="H2200" s="9">
        <v>0</v>
      </c>
      <c r="I2200" s="9">
        <v>1.1638690011750441E-11</v>
      </c>
      <c r="J2200" s="10">
        <v>1370663.6700000002</v>
      </c>
      <c r="K2200" s="10">
        <v>1370663.6700000002</v>
      </c>
      <c r="L2200" s="9">
        <v>1370663.6700000002</v>
      </c>
      <c r="M2200" s="8">
        <v>1.0000000000000002</v>
      </c>
      <c r="N2200" s="8">
        <v>1.0000000000000002</v>
      </c>
      <c r="O2200" s="10">
        <v>0</v>
      </c>
    </row>
    <row r="2201" spans="1:15" ht="25.5" x14ac:dyDescent="0.25">
      <c r="A2201" s="6">
        <v>2020</v>
      </c>
      <c r="B2201" t="s">
        <v>127</v>
      </c>
      <c r="C2201" s="5">
        <v>33605</v>
      </c>
      <c r="D2201" s="11" t="s">
        <v>41</v>
      </c>
      <c r="E2201" s="9">
        <v>894857</v>
      </c>
      <c r="F2201" s="9">
        <v>33600</v>
      </c>
      <c r="G2201" s="10">
        <v>0</v>
      </c>
      <c r="H2201" s="9">
        <v>0</v>
      </c>
      <c r="I2201" s="9">
        <v>0</v>
      </c>
      <c r="J2201" s="10">
        <v>33600</v>
      </c>
      <c r="K2201" s="10">
        <v>33600</v>
      </c>
      <c r="L2201" s="9">
        <v>33600</v>
      </c>
      <c r="M2201" s="8">
        <v>1</v>
      </c>
      <c r="N2201" s="8">
        <v>1</v>
      </c>
      <c r="O2201" s="10">
        <v>0</v>
      </c>
    </row>
    <row r="2202" spans="1:15" x14ac:dyDescent="0.25">
      <c r="A2202" s="6">
        <v>2020</v>
      </c>
      <c r="B2202" t="s">
        <v>127</v>
      </c>
      <c r="C2202" s="5">
        <v>33801</v>
      </c>
      <c r="D2202" s="11" t="s">
        <v>40</v>
      </c>
      <c r="E2202" s="9">
        <v>3989807</v>
      </c>
      <c r="F2202" s="9">
        <v>3566303.9999999995</v>
      </c>
      <c r="G2202" s="10">
        <v>0</v>
      </c>
      <c r="H2202" s="9">
        <v>0</v>
      </c>
      <c r="I2202" s="9">
        <v>0</v>
      </c>
      <c r="J2202" s="10">
        <v>3566304</v>
      </c>
      <c r="K2202" s="10">
        <v>3566304</v>
      </c>
      <c r="L2202" s="9">
        <v>3566304</v>
      </c>
      <c r="M2202" s="8">
        <v>1.0000000000000002</v>
      </c>
      <c r="N2202" s="8">
        <v>1.0000000000000002</v>
      </c>
      <c r="O2202" s="10">
        <v>0</v>
      </c>
    </row>
    <row r="2203" spans="1:15" x14ac:dyDescent="0.25">
      <c r="A2203" s="6">
        <v>2020</v>
      </c>
      <c r="B2203" t="s">
        <v>127</v>
      </c>
      <c r="C2203" s="5">
        <v>33901</v>
      </c>
      <c r="D2203" s="11" t="s">
        <v>39</v>
      </c>
      <c r="E2203" s="9">
        <v>14000000</v>
      </c>
      <c r="F2203" s="9">
        <v>13063872.33</v>
      </c>
      <c r="G2203" s="10">
        <v>-1.6000004626403001E-3</v>
      </c>
      <c r="H2203" s="9">
        <v>0</v>
      </c>
      <c r="I2203" s="9">
        <v>-1.999999784820827E-3</v>
      </c>
      <c r="J2203" s="10">
        <v>13063872.330000035</v>
      </c>
      <c r="K2203" s="10">
        <v>13063872.326400036</v>
      </c>
      <c r="L2203" s="9">
        <v>13063872.330000035</v>
      </c>
      <c r="M2203" s="8">
        <v>0.99999999972443365</v>
      </c>
      <c r="N2203" s="8">
        <v>1.0000000000000027</v>
      </c>
      <c r="O2203" s="10">
        <v>3.5999640822410583E-3</v>
      </c>
    </row>
    <row r="2204" spans="1:15" x14ac:dyDescent="0.25">
      <c r="A2204" s="6">
        <v>2020</v>
      </c>
      <c r="B2204" t="s">
        <v>127</v>
      </c>
      <c r="C2204" s="5">
        <v>33903</v>
      </c>
      <c r="D2204" s="11" t="s">
        <v>38</v>
      </c>
      <c r="E2204" s="9">
        <v>1913053</v>
      </c>
      <c r="F2204" s="9">
        <v>930964.78</v>
      </c>
      <c r="G2204" s="10">
        <v>-1.0477379380757768E-11</v>
      </c>
      <c r="H2204" s="9">
        <v>0</v>
      </c>
      <c r="I2204" s="9">
        <v>-9.0949470177292824E-12</v>
      </c>
      <c r="J2204" s="10">
        <v>930964.78</v>
      </c>
      <c r="K2204" s="10">
        <v>930964.78</v>
      </c>
      <c r="L2204" s="9">
        <v>930964.78</v>
      </c>
      <c r="M2204" s="8">
        <v>1</v>
      </c>
      <c r="N2204" s="8">
        <v>1</v>
      </c>
      <c r="O2204" s="10">
        <v>0</v>
      </c>
    </row>
    <row r="2205" spans="1:15" x14ac:dyDescent="0.25">
      <c r="A2205" s="6">
        <v>2020</v>
      </c>
      <c r="B2205" t="s">
        <v>127</v>
      </c>
      <c r="C2205" s="5">
        <v>34101</v>
      </c>
      <c r="D2205" s="11" t="s">
        <v>37</v>
      </c>
      <c r="E2205" s="9">
        <v>87287</v>
      </c>
      <c r="F2205" s="9">
        <v>85864.83</v>
      </c>
      <c r="G2205" s="10">
        <v>-2.8421709430404007E-14</v>
      </c>
      <c r="H2205" s="9">
        <v>0</v>
      </c>
      <c r="I2205" s="9">
        <v>0</v>
      </c>
      <c r="J2205" s="10">
        <v>84744.9</v>
      </c>
      <c r="K2205" s="10">
        <v>84744.9</v>
      </c>
      <c r="L2205" s="9">
        <v>84744.9</v>
      </c>
      <c r="M2205" s="8">
        <v>0.98695705797123212</v>
      </c>
      <c r="N2205" s="8">
        <v>0.98695705797123212</v>
      </c>
      <c r="O2205" s="10">
        <v>1119.9300000000076</v>
      </c>
    </row>
    <row r="2206" spans="1:15" x14ac:dyDescent="0.25">
      <c r="A2206" s="6">
        <v>2020</v>
      </c>
      <c r="B2206" t="s">
        <v>127</v>
      </c>
      <c r="C2206" s="5">
        <v>34501</v>
      </c>
      <c r="D2206" s="11" t="s">
        <v>35</v>
      </c>
      <c r="E2206" s="9">
        <v>286593</v>
      </c>
      <c r="F2206" s="9">
        <v>424132.43</v>
      </c>
      <c r="G2206" s="10">
        <v>-2.1827852025868566E-13</v>
      </c>
      <c r="H2206" s="9">
        <v>0</v>
      </c>
      <c r="I2206" s="9">
        <v>0</v>
      </c>
      <c r="J2206" s="10">
        <v>424132.44000000006</v>
      </c>
      <c r="K2206" s="10">
        <v>424132.44000000006</v>
      </c>
      <c r="L2206" s="9">
        <v>424132.44000000006</v>
      </c>
      <c r="M2206" s="8">
        <v>1.0000000235775417</v>
      </c>
      <c r="N2206" s="8">
        <v>1.0000000235775417</v>
      </c>
      <c r="O2206" s="10">
        <v>-1.0000000067520887E-2</v>
      </c>
    </row>
    <row r="2207" spans="1:15" x14ac:dyDescent="0.25">
      <c r="A2207" s="6">
        <v>2020</v>
      </c>
      <c r="B2207" t="s">
        <v>127</v>
      </c>
      <c r="C2207" s="5">
        <v>34701</v>
      </c>
      <c r="D2207" s="11" t="s">
        <v>33</v>
      </c>
      <c r="E2207" s="9">
        <v>180777</v>
      </c>
      <c r="F2207" s="9">
        <v>0</v>
      </c>
      <c r="G2207" s="10">
        <v>0</v>
      </c>
      <c r="H2207" s="9">
        <v>0</v>
      </c>
      <c r="I2207" s="9">
        <v>0</v>
      </c>
      <c r="J2207" s="10">
        <v>0</v>
      </c>
      <c r="K2207" s="10">
        <v>0</v>
      </c>
      <c r="L2207" s="9">
        <v>0</v>
      </c>
      <c r="M2207" s="8">
        <v>0</v>
      </c>
      <c r="N2207" s="8">
        <v>0</v>
      </c>
      <c r="O2207" s="10">
        <v>0</v>
      </c>
    </row>
    <row r="2208" spans="1:15" x14ac:dyDescent="0.25">
      <c r="A2208" s="6">
        <v>2020</v>
      </c>
      <c r="B2208" t="s">
        <v>127</v>
      </c>
      <c r="C2208" s="5">
        <v>35101</v>
      </c>
      <c r="D2208" s="11" t="s">
        <v>32</v>
      </c>
      <c r="E2208" s="9">
        <v>76702</v>
      </c>
      <c r="F2208" s="9">
        <v>29000</v>
      </c>
      <c r="G2208" s="10">
        <v>0</v>
      </c>
      <c r="H2208" s="9">
        <v>0</v>
      </c>
      <c r="I2208" s="9">
        <v>0</v>
      </c>
      <c r="J2208" s="10">
        <v>29000</v>
      </c>
      <c r="K2208" s="10">
        <v>29000</v>
      </c>
      <c r="L2208" s="9">
        <v>29000</v>
      </c>
      <c r="M2208" s="8">
        <v>1</v>
      </c>
      <c r="N2208" s="8">
        <v>1</v>
      </c>
      <c r="O2208" s="10">
        <v>0</v>
      </c>
    </row>
    <row r="2209" spans="1:15" x14ac:dyDescent="0.25">
      <c r="A2209" s="6">
        <v>2020</v>
      </c>
      <c r="B2209" t="s">
        <v>127</v>
      </c>
      <c r="C2209" s="5">
        <v>35201</v>
      </c>
      <c r="D2209" s="11" t="s">
        <v>31</v>
      </c>
      <c r="E2209" s="9">
        <v>600390</v>
      </c>
      <c r="F2209" s="9">
        <v>318271.52</v>
      </c>
      <c r="G2209" s="10">
        <v>2.9103830456733704E-11</v>
      </c>
      <c r="H2209" s="9">
        <v>0</v>
      </c>
      <c r="I2209" s="9">
        <v>-2.328304216092647E-11</v>
      </c>
      <c r="J2209" s="10">
        <v>318271.52</v>
      </c>
      <c r="K2209" s="10">
        <v>318271.52</v>
      </c>
      <c r="L2209" s="9">
        <v>318271.52</v>
      </c>
      <c r="M2209" s="8">
        <v>1</v>
      </c>
      <c r="N2209" s="8">
        <v>1</v>
      </c>
      <c r="O2209" s="10">
        <v>0</v>
      </c>
    </row>
    <row r="2210" spans="1:15" x14ac:dyDescent="0.25">
      <c r="A2210" s="6">
        <v>2020</v>
      </c>
      <c r="B2210" t="s">
        <v>127</v>
      </c>
      <c r="C2210" s="5">
        <v>35301</v>
      </c>
      <c r="D2210" s="11" t="s">
        <v>30</v>
      </c>
      <c r="E2210" s="9">
        <v>1440000</v>
      </c>
      <c r="F2210" s="9">
        <v>64815.3</v>
      </c>
      <c r="G2210" s="10">
        <v>0</v>
      </c>
      <c r="H2210" s="9">
        <v>0</v>
      </c>
      <c r="I2210" s="9">
        <v>0</v>
      </c>
      <c r="J2210" s="10">
        <v>65585.22</v>
      </c>
      <c r="K2210" s="10">
        <v>65585.22</v>
      </c>
      <c r="L2210" s="9">
        <v>65585.22</v>
      </c>
      <c r="M2210" s="8">
        <v>1.0118786767939052</v>
      </c>
      <c r="N2210" s="8">
        <v>1.0118786767939052</v>
      </c>
      <c r="O2210" s="10">
        <v>-769.91999999999825</v>
      </c>
    </row>
    <row r="2211" spans="1:15" x14ac:dyDescent="0.25">
      <c r="A2211" s="6">
        <v>2020</v>
      </c>
      <c r="B2211" t="s">
        <v>127</v>
      </c>
      <c r="C2211" s="5">
        <v>35501</v>
      </c>
      <c r="D2211" s="11" t="s">
        <v>29</v>
      </c>
      <c r="E2211" s="9">
        <v>146999</v>
      </c>
      <c r="F2211" s="9">
        <v>13721.2</v>
      </c>
      <c r="G2211" s="10">
        <v>0</v>
      </c>
      <c r="H2211" s="9">
        <v>0</v>
      </c>
      <c r="I2211" s="9">
        <v>0</v>
      </c>
      <c r="J2211" s="10">
        <v>13721.2</v>
      </c>
      <c r="K2211" s="10">
        <v>13721.2</v>
      </c>
      <c r="L2211" s="9">
        <v>13721.2</v>
      </c>
      <c r="M2211" s="8">
        <v>1</v>
      </c>
      <c r="N2211" s="8">
        <v>1</v>
      </c>
      <c r="O2211" s="10">
        <v>0</v>
      </c>
    </row>
    <row r="2212" spans="1:15" x14ac:dyDescent="0.25">
      <c r="A2212" s="6">
        <v>2020</v>
      </c>
      <c r="B2212" t="s">
        <v>127</v>
      </c>
      <c r="C2212" s="5">
        <v>35701</v>
      </c>
      <c r="D2212" s="11" t="s">
        <v>28</v>
      </c>
      <c r="E2212" s="9">
        <v>711170</v>
      </c>
      <c r="F2212" s="9">
        <v>145464</v>
      </c>
      <c r="G2212" s="10">
        <v>0</v>
      </c>
      <c r="H2212" s="9">
        <v>0</v>
      </c>
      <c r="I2212" s="9">
        <v>0</v>
      </c>
      <c r="J2212" s="10">
        <v>145464</v>
      </c>
      <c r="K2212" s="10">
        <v>145464</v>
      </c>
      <c r="L2212" s="9">
        <v>145464</v>
      </c>
      <c r="M2212" s="8">
        <v>1</v>
      </c>
      <c r="N2212" s="8">
        <v>1</v>
      </c>
      <c r="O2212" s="10">
        <v>0</v>
      </c>
    </row>
    <row r="2213" spans="1:15" x14ac:dyDescent="0.25">
      <c r="A2213" s="6">
        <v>2020</v>
      </c>
      <c r="B2213" t="s">
        <v>127</v>
      </c>
      <c r="C2213" s="5">
        <v>35801</v>
      </c>
      <c r="D2213" s="11" t="s">
        <v>27</v>
      </c>
      <c r="E2213" s="9">
        <v>4113296</v>
      </c>
      <c r="F2213" s="9">
        <v>5164612.09</v>
      </c>
      <c r="G2213" s="10">
        <v>0</v>
      </c>
      <c r="H2213" s="9">
        <v>0</v>
      </c>
      <c r="I2213" s="9">
        <v>0</v>
      </c>
      <c r="J2213" s="10">
        <v>5164962.09</v>
      </c>
      <c r="K2213" s="10">
        <v>5164962.09</v>
      </c>
      <c r="L2213" s="9">
        <v>5164962.09</v>
      </c>
      <c r="M2213" s="8">
        <v>1.0000677688844584</v>
      </c>
      <c r="N2213" s="8">
        <v>1.0000677688844584</v>
      </c>
      <c r="O2213" s="10">
        <v>-350</v>
      </c>
    </row>
    <row r="2214" spans="1:15" x14ac:dyDescent="0.25">
      <c r="A2214" s="6">
        <v>2020</v>
      </c>
      <c r="B2214" t="s">
        <v>127</v>
      </c>
      <c r="C2214" s="5">
        <v>35901</v>
      </c>
      <c r="D2214" s="11" t="s">
        <v>26</v>
      </c>
      <c r="E2214" s="9">
        <v>331610</v>
      </c>
      <c r="F2214" s="9">
        <v>76643.64</v>
      </c>
      <c r="G2214" s="10">
        <v>-4.6566084321852941E-12</v>
      </c>
      <c r="H2214" s="9">
        <v>0</v>
      </c>
      <c r="I2214" s="9">
        <v>0</v>
      </c>
      <c r="J2214" s="10">
        <v>76643.640000000014</v>
      </c>
      <c r="K2214" s="10">
        <v>76643.640000000014</v>
      </c>
      <c r="L2214" s="9">
        <v>76643.640000000014</v>
      </c>
      <c r="M2214" s="8">
        <v>1.0000000000000002</v>
      </c>
      <c r="N2214" s="8">
        <v>1.0000000000000002</v>
      </c>
      <c r="O2214" s="10">
        <v>0</v>
      </c>
    </row>
    <row r="2215" spans="1:15" x14ac:dyDescent="0.25">
      <c r="A2215" s="6">
        <v>2020</v>
      </c>
      <c r="B2215" t="s">
        <v>127</v>
      </c>
      <c r="C2215" s="5">
        <v>37101</v>
      </c>
      <c r="D2215" s="11" t="s">
        <v>24</v>
      </c>
      <c r="E2215" s="9">
        <v>302820</v>
      </c>
      <c r="F2215" s="9">
        <v>5600</v>
      </c>
      <c r="G2215" s="10">
        <v>0</v>
      </c>
      <c r="H2215" s="9">
        <v>0</v>
      </c>
      <c r="I2215" s="9">
        <v>0</v>
      </c>
      <c r="J2215" s="10">
        <v>5600</v>
      </c>
      <c r="K2215" s="10">
        <v>5600</v>
      </c>
      <c r="L2215" s="9">
        <v>5600</v>
      </c>
      <c r="M2215" s="8">
        <v>1</v>
      </c>
      <c r="N2215" s="8">
        <v>1</v>
      </c>
      <c r="O2215" s="10">
        <v>0</v>
      </c>
    </row>
    <row r="2216" spans="1:15" ht="25.5" x14ac:dyDescent="0.25">
      <c r="A2216" s="6">
        <v>2020</v>
      </c>
      <c r="B2216" t="s">
        <v>127</v>
      </c>
      <c r="C2216" s="5">
        <v>37104</v>
      </c>
      <c r="D2216" s="11" t="s">
        <v>23</v>
      </c>
      <c r="E2216" s="9">
        <v>151410</v>
      </c>
      <c r="F2216" s="9">
        <v>5297</v>
      </c>
      <c r="G2216" s="10">
        <v>0</v>
      </c>
      <c r="H2216" s="9">
        <v>0</v>
      </c>
      <c r="I2216" s="9">
        <v>0</v>
      </c>
      <c r="J2216" s="10">
        <v>5297</v>
      </c>
      <c r="K2216" s="10">
        <v>5297</v>
      </c>
      <c r="L2216" s="9">
        <v>5297</v>
      </c>
      <c r="M2216" s="8">
        <v>1</v>
      </c>
      <c r="N2216" s="8">
        <v>1</v>
      </c>
      <c r="O2216" s="10">
        <v>0</v>
      </c>
    </row>
    <row r="2217" spans="1:15" ht="25.5" x14ac:dyDescent="0.25">
      <c r="A2217" s="6">
        <v>2020</v>
      </c>
      <c r="B2217" t="s">
        <v>127</v>
      </c>
      <c r="C2217" s="5">
        <v>37106</v>
      </c>
      <c r="D2217" s="11" t="s">
        <v>22</v>
      </c>
      <c r="E2217" s="9">
        <v>483016</v>
      </c>
      <c r="F2217" s="9">
        <v>32541</v>
      </c>
      <c r="G2217" s="10">
        <v>0</v>
      </c>
      <c r="H2217" s="9">
        <v>0</v>
      </c>
      <c r="I2217" s="9">
        <v>0</v>
      </c>
      <c r="J2217" s="10">
        <v>32541</v>
      </c>
      <c r="K2217" s="10">
        <v>32541</v>
      </c>
      <c r="L2217" s="9">
        <v>32541</v>
      </c>
      <c r="M2217" s="8">
        <v>1</v>
      </c>
      <c r="N2217" s="8">
        <v>1</v>
      </c>
      <c r="O2217" s="10">
        <v>0</v>
      </c>
    </row>
    <row r="2218" spans="1:15" x14ac:dyDescent="0.25">
      <c r="A2218" s="6">
        <v>2020</v>
      </c>
      <c r="B2218" t="s">
        <v>127</v>
      </c>
      <c r="C2218" s="5">
        <v>37201</v>
      </c>
      <c r="D2218" s="11" t="s">
        <v>21</v>
      </c>
      <c r="E2218" s="9">
        <v>115072</v>
      </c>
      <c r="F2218" s="9">
        <v>62601.43</v>
      </c>
      <c r="G2218" s="10">
        <v>0</v>
      </c>
      <c r="H2218" s="9">
        <v>0</v>
      </c>
      <c r="I2218" s="9">
        <v>-3.2628122426103801E-11</v>
      </c>
      <c r="J2218" s="10">
        <v>62601.430000000029</v>
      </c>
      <c r="K2218" s="10">
        <v>62601.43</v>
      </c>
      <c r="L2218" s="9">
        <v>62601.430000000029</v>
      </c>
      <c r="M2218" s="8">
        <v>1</v>
      </c>
      <c r="N2218" s="8">
        <v>1.0000000000000004</v>
      </c>
      <c r="O2218" s="10">
        <v>0</v>
      </c>
    </row>
    <row r="2219" spans="1:15" ht="25.5" x14ac:dyDescent="0.25">
      <c r="A2219" s="6">
        <v>2020</v>
      </c>
      <c r="B2219" t="s">
        <v>127</v>
      </c>
      <c r="C2219" s="5">
        <v>37204</v>
      </c>
      <c r="D2219" s="11" t="s">
        <v>20</v>
      </c>
      <c r="E2219" s="9">
        <v>17765</v>
      </c>
      <c r="F2219" s="9">
        <v>1647.75</v>
      </c>
      <c r="G2219" s="10">
        <v>0</v>
      </c>
      <c r="H2219" s="9">
        <v>0</v>
      </c>
      <c r="I2219" s="9">
        <v>0</v>
      </c>
      <c r="J2219" s="10">
        <v>0</v>
      </c>
      <c r="K2219" s="10">
        <v>0</v>
      </c>
      <c r="L2219" s="9">
        <v>0</v>
      </c>
      <c r="M2219" s="8">
        <v>0</v>
      </c>
      <c r="N2219" s="8">
        <v>0</v>
      </c>
      <c r="O2219" s="10">
        <v>1647.75</v>
      </c>
    </row>
    <row r="2220" spans="1:15" x14ac:dyDescent="0.25">
      <c r="A2220" s="6">
        <v>2020</v>
      </c>
      <c r="B2220" t="s">
        <v>127</v>
      </c>
      <c r="C2220" s="5">
        <v>37501</v>
      </c>
      <c r="D2220" s="11" t="s">
        <v>19</v>
      </c>
      <c r="E2220" s="9">
        <v>99931</v>
      </c>
      <c r="F2220" s="9">
        <v>1920</v>
      </c>
      <c r="G2220" s="10">
        <v>0</v>
      </c>
      <c r="H2220" s="9">
        <v>0</v>
      </c>
      <c r="I2220" s="9">
        <v>0</v>
      </c>
      <c r="J2220" s="10">
        <v>2734.49</v>
      </c>
      <c r="K2220" s="10">
        <v>2734.49</v>
      </c>
      <c r="L2220" s="9">
        <v>2734.49</v>
      </c>
      <c r="M2220" s="8">
        <v>1.4242135416666666</v>
      </c>
      <c r="N2220" s="8">
        <v>1.4242135416666666</v>
      </c>
      <c r="O2220" s="10">
        <v>-814.48999999999978</v>
      </c>
    </row>
    <row r="2221" spans="1:15" x14ac:dyDescent="0.25">
      <c r="A2221" s="6">
        <v>2020</v>
      </c>
      <c r="B2221" t="s">
        <v>127</v>
      </c>
      <c r="C2221" s="5">
        <v>37504</v>
      </c>
      <c r="D2221" s="11" t="s">
        <v>18</v>
      </c>
      <c r="E2221" s="9">
        <v>78733</v>
      </c>
      <c r="F2221" s="9">
        <v>0</v>
      </c>
      <c r="G2221" s="10">
        <v>0</v>
      </c>
      <c r="H2221" s="9">
        <v>0</v>
      </c>
      <c r="I2221" s="9">
        <v>0</v>
      </c>
      <c r="J2221" s="10">
        <v>833.26</v>
      </c>
      <c r="K2221" s="10">
        <v>833.26</v>
      </c>
      <c r="L2221" s="9">
        <v>833.26</v>
      </c>
      <c r="M2221" s="8">
        <v>0</v>
      </c>
      <c r="N2221" s="8">
        <v>0</v>
      </c>
      <c r="O2221" s="10">
        <v>-833.26</v>
      </c>
    </row>
    <row r="2222" spans="1:15" ht="25.5" x14ac:dyDescent="0.25">
      <c r="A2222" s="6">
        <v>2020</v>
      </c>
      <c r="B2222" t="s">
        <v>127</v>
      </c>
      <c r="C2222" s="5">
        <v>37602</v>
      </c>
      <c r="D2222" s="11" t="s">
        <v>17</v>
      </c>
      <c r="E2222" s="9">
        <v>322567</v>
      </c>
      <c r="F2222" s="9">
        <v>9466.26</v>
      </c>
      <c r="G2222" s="10">
        <v>0</v>
      </c>
      <c r="H2222" s="9">
        <v>0</v>
      </c>
      <c r="I2222" s="9">
        <v>0</v>
      </c>
      <c r="J2222" s="10">
        <v>9466.26</v>
      </c>
      <c r="K2222" s="10">
        <v>9466.26</v>
      </c>
      <c r="L2222" s="9">
        <v>9466.26</v>
      </c>
      <c r="M2222" s="8">
        <v>1</v>
      </c>
      <c r="N2222" s="8">
        <v>1</v>
      </c>
      <c r="O2222" s="10">
        <v>0</v>
      </c>
    </row>
    <row r="2223" spans="1:15" x14ac:dyDescent="0.25">
      <c r="A2223" s="6">
        <v>2020</v>
      </c>
      <c r="B2223" t="s">
        <v>127</v>
      </c>
      <c r="C2223" s="5">
        <v>38301</v>
      </c>
      <c r="D2223" s="11" t="s">
        <v>16</v>
      </c>
      <c r="E2223" s="9">
        <v>201066</v>
      </c>
      <c r="F2223" s="9">
        <v>9599.07</v>
      </c>
      <c r="G2223" s="10">
        <v>0</v>
      </c>
      <c r="H2223" s="9">
        <v>0</v>
      </c>
      <c r="I2223" s="9">
        <v>0</v>
      </c>
      <c r="J2223" s="10">
        <v>9599.07</v>
      </c>
      <c r="K2223" s="10">
        <v>9599.07</v>
      </c>
      <c r="L2223" s="9">
        <v>9599.07</v>
      </c>
      <c r="M2223" s="8">
        <v>1</v>
      </c>
      <c r="N2223" s="8">
        <v>1</v>
      </c>
      <c r="O2223" s="10">
        <v>0</v>
      </c>
    </row>
    <row r="2224" spans="1:15" x14ac:dyDescent="0.25">
      <c r="A2224" s="6">
        <v>2020</v>
      </c>
      <c r="B2224" t="s">
        <v>127</v>
      </c>
      <c r="C2224" s="5">
        <v>38401</v>
      </c>
      <c r="D2224" s="11" t="s">
        <v>15</v>
      </c>
      <c r="E2224" s="9">
        <v>582919</v>
      </c>
      <c r="F2224" s="9">
        <v>75648.260000000009</v>
      </c>
      <c r="G2224" s="10">
        <v>0</v>
      </c>
      <c r="H2224" s="9">
        <v>0</v>
      </c>
      <c r="I2224" s="9">
        <v>0</v>
      </c>
      <c r="J2224" s="10">
        <v>75648.259999999995</v>
      </c>
      <c r="K2224" s="10">
        <v>75648.259999999995</v>
      </c>
      <c r="L2224" s="9">
        <v>75648.259999999995</v>
      </c>
      <c r="M2224" s="8">
        <v>0.99999999999999978</v>
      </c>
      <c r="N2224" s="8">
        <v>0.99999999999999978</v>
      </c>
      <c r="O2224" s="10">
        <v>0</v>
      </c>
    </row>
    <row r="2225" spans="1:15" x14ac:dyDescent="0.25">
      <c r="A2225" s="6">
        <v>2020</v>
      </c>
      <c r="B2225" t="s">
        <v>127</v>
      </c>
      <c r="C2225" s="5">
        <v>38501</v>
      </c>
      <c r="D2225" s="11" t="s">
        <v>14</v>
      </c>
      <c r="E2225" s="9">
        <v>40565</v>
      </c>
      <c r="F2225" s="9">
        <v>0</v>
      </c>
      <c r="G2225" s="10">
        <v>0</v>
      </c>
      <c r="H2225" s="9">
        <v>0</v>
      </c>
      <c r="I2225" s="9">
        <v>0</v>
      </c>
      <c r="J2225" s="10">
        <v>0</v>
      </c>
      <c r="K2225" s="10">
        <v>0</v>
      </c>
      <c r="L2225" s="9">
        <v>0</v>
      </c>
      <c r="M2225" s="8">
        <v>0</v>
      </c>
      <c r="N2225" s="8">
        <v>0</v>
      </c>
      <c r="O2225" s="10">
        <v>0</v>
      </c>
    </row>
    <row r="2226" spans="1:15" x14ac:dyDescent="0.25">
      <c r="A2226" s="6">
        <v>2020</v>
      </c>
      <c r="B2226" t="s">
        <v>127</v>
      </c>
      <c r="C2226" s="5">
        <v>39202</v>
      </c>
      <c r="D2226" s="11" t="s">
        <v>13</v>
      </c>
      <c r="E2226" s="9">
        <v>282977</v>
      </c>
      <c r="F2226" s="9">
        <v>63009.920000000006</v>
      </c>
      <c r="G2226" s="10">
        <v>0</v>
      </c>
      <c r="H2226" s="9">
        <v>0</v>
      </c>
      <c r="I2226" s="9">
        <v>0</v>
      </c>
      <c r="J2226" s="10">
        <v>63009.919999999991</v>
      </c>
      <c r="K2226" s="10">
        <v>63009.919999999991</v>
      </c>
      <c r="L2226" s="9">
        <v>63009.919999999991</v>
      </c>
      <c r="M2226" s="8">
        <v>0.99999999999999978</v>
      </c>
      <c r="N2226" s="8">
        <v>0.99999999999999978</v>
      </c>
      <c r="O2226" s="10">
        <v>0</v>
      </c>
    </row>
    <row r="2227" spans="1:15" x14ac:dyDescent="0.25">
      <c r="A2227" s="6">
        <v>2020</v>
      </c>
      <c r="B2227" t="s">
        <v>127</v>
      </c>
      <c r="C2227" s="5">
        <v>39801</v>
      </c>
      <c r="D2227" s="11" t="s">
        <v>11</v>
      </c>
      <c r="E2227" s="9">
        <v>2194000</v>
      </c>
      <c r="F2227" s="9">
        <v>2927299</v>
      </c>
      <c r="G2227" s="10">
        <v>0</v>
      </c>
      <c r="H2227" s="9">
        <v>0</v>
      </c>
      <c r="I2227" s="9">
        <v>0</v>
      </c>
      <c r="J2227" s="10">
        <v>2927299</v>
      </c>
      <c r="K2227" s="10">
        <v>2927299</v>
      </c>
      <c r="L2227" s="9">
        <v>2927299</v>
      </c>
      <c r="M2227" s="8">
        <v>1</v>
      </c>
      <c r="N2227" s="8">
        <v>1</v>
      </c>
      <c r="O2227" s="10">
        <v>0</v>
      </c>
    </row>
    <row r="2228" spans="1:15" x14ac:dyDescent="0.25">
      <c r="A2228" s="6">
        <v>2020</v>
      </c>
      <c r="B2228" t="s">
        <v>127</v>
      </c>
      <c r="C2228" s="5">
        <v>43901</v>
      </c>
      <c r="D2228" s="11" t="s">
        <v>10</v>
      </c>
      <c r="E2228" s="9">
        <v>3590472</v>
      </c>
      <c r="F2228" s="9">
        <v>3589395.35</v>
      </c>
      <c r="G2228" s="10">
        <v>-2.1944288164377213E-8</v>
      </c>
      <c r="H2228" s="9">
        <v>0</v>
      </c>
      <c r="I2228" s="9">
        <v>-9.3223206931725144E-11</v>
      </c>
      <c r="J2228" s="10">
        <v>3589395.3500000313</v>
      </c>
      <c r="K2228" s="10">
        <v>3589395.3500000094</v>
      </c>
      <c r="L2228" s="9">
        <v>3589395.3500000313</v>
      </c>
      <c r="M2228" s="8">
        <v>1.0000000000000027</v>
      </c>
      <c r="N2228" s="8">
        <v>1.0000000000000087</v>
      </c>
      <c r="O2228" s="10">
        <v>-9.3132257461547852E-9</v>
      </c>
    </row>
    <row r="2229" spans="1:15" x14ac:dyDescent="0.25">
      <c r="A2229" s="6">
        <v>2020</v>
      </c>
      <c r="B2229" t="s">
        <v>127</v>
      </c>
      <c r="C2229" s="5">
        <v>44102</v>
      </c>
      <c r="D2229" s="11" t="s">
        <v>9</v>
      </c>
      <c r="E2229" s="9">
        <v>1588990</v>
      </c>
      <c r="F2229" s="9">
        <v>131754.98000000001</v>
      </c>
      <c r="G2229" s="10">
        <v>0</v>
      </c>
      <c r="H2229" s="9">
        <v>0</v>
      </c>
      <c r="I2229" s="9">
        <v>0</v>
      </c>
      <c r="J2229" s="10">
        <v>131754.97999999998</v>
      </c>
      <c r="K2229" s="10">
        <v>131754.97999999998</v>
      </c>
      <c r="L2229" s="9">
        <v>131754.97999999998</v>
      </c>
      <c r="M2229" s="8">
        <v>0.99999999999999978</v>
      </c>
      <c r="N2229" s="8">
        <v>0.99999999999999978</v>
      </c>
      <c r="O2229" s="10">
        <v>0</v>
      </c>
    </row>
    <row r="2230" spans="1:15" x14ac:dyDescent="0.25">
      <c r="A2230" s="6">
        <v>2020</v>
      </c>
      <c r="B2230" t="s">
        <v>127</v>
      </c>
      <c r="C2230" s="5">
        <v>44106</v>
      </c>
      <c r="D2230" s="11" t="s">
        <v>8</v>
      </c>
      <c r="E2230" s="9">
        <v>364822</v>
      </c>
      <c r="F2230" s="9">
        <v>110000</v>
      </c>
      <c r="G2230" s="10">
        <v>0</v>
      </c>
      <c r="H2230" s="9">
        <v>0</v>
      </c>
      <c r="I2230" s="9">
        <v>0</v>
      </c>
      <c r="J2230" s="10">
        <v>110000</v>
      </c>
      <c r="K2230" s="10">
        <v>110000</v>
      </c>
      <c r="L2230" s="9">
        <v>110000</v>
      </c>
      <c r="M2230" s="8">
        <v>1</v>
      </c>
      <c r="N2230" s="8">
        <v>1</v>
      </c>
      <c r="O2230" s="10">
        <v>0</v>
      </c>
    </row>
    <row r="2231" spans="1:15" x14ac:dyDescent="0.25">
      <c r="A2231" s="6">
        <v>2021</v>
      </c>
      <c r="B2231" t="s">
        <v>158</v>
      </c>
      <c r="C2231" s="5">
        <v>11301</v>
      </c>
      <c r="D2231" s="11" t="s">
        <v>111</v>
      </c>
      <c r="E2231" s="9">
        <v>53865161</v>
      </c>
      <c r="F2231" s="9">
        <v>47937260</v>
      </c>
      <c r="G2231" s="10">
        <v>0</v>
      </c>
      <c r="H2231" s="9">
        <v>0</v>
      </c>
      <c r="I2231" s="9">
        <v>0</v>
      </c>
      <c r="J2231" s="10">
        <v>11217457.899999997</v>
      </c>
      <c r="K2231" s="10">
        <v>11217457.899999997</v>
      </c>
      <c r="L2231" s="9">
        <v>11217457.899999997</v>
      </c>
      <c r="M2231" s="8">
        <v>0.23400290087501865</v>
      </c>
      <c r="N2231" s="8">
        <v>0.23400290087501865</v>
      </c>
      <c r="O2231" s="10">
        <v>36719802.100000001</v>
      </c>
    </row>
    <row r="2232" spans="1:15" x14ac:dyDescent="0.25">
      <c r="A2232" s="6">
        <v>2021</v>
      </c>
      <c r="B2232" t="s">
        <v>158</v>
      </c>
      <c r="C2232" s="5">
        <v>12201</v>
      </c>
      <c r="D2232" s="11" t="s">
        <v>110</v>
      </c>
      <c r="E2232" s="9">
        <v>2640777</v>
      </c>
      <c r="F2232" s="9">
        <v>2640777</v>
      </c>
      <c r="G2232" s="10">
        <v>0</v>
      </c>
      <c r="H2232" s="9">
        <v>0</v>
      </c>
      <c r="I2232" s="9">
        <v>0</v>
      </c>
      <c r="J2232" s="10">
        <v>582888.84000000008</v>
      </c>
      <c r="K2232" s="10">
        <v>582888.84000000008</v>
      </c>
      <c r="L2232" s="9">
        <v>582888.84000000008</v>
      </c>
      <c r="M2232" s="8">
        <v>0.22072626352016853</v>
      </c>
      <c r="N2232" s="8">
        <v>0.22072626352016853</v>
      </c>
      <c r="O2232" s="10">
        <v>2057888.16</v>
      </c>
    </row>
    <row r="2233" spans="1:15" x14ac:dyDescent="0.25">
      <c r="A2233" s="6">
        <v>2021</v>
      </c>
      <c r="B2233" t="s">
        <v>158</v>
      </c>
      <c r="C2233" s="5">
        <v>13101</v>
      </c>
      <c r="D2233" s="11" t="s">
        <v>109</v>
      </c>
      <c r="E2233" s="9">
        <v>39000</v>
      </c>
      <c r="F2233" s="9">
        <v>39000</v>
      </c>
      <c r="G2233" s="10">
        <v>0</v>
      </c>
      <c r="H2233" s="9">
        <v>0</v>
      </c>
      <c r="I2233" s="9">
        <v>0</v>
      </c>
      <c r="J2233" s="10">
        <v>7022.83</v>
      </c>
      <c r="K2233" s="10">
        <v>7022.83</v>
      </c>
      <c r="L2233" s="9">
        <v>7022.83</v>
      </c>
      <c r="M2233" s="8">
        <v>0.18007256410256411</v>
      </c>
      <c r="N2233" s="8">
        <v>0.18007256410256411</v>
      </c>
      <c r="O2233" s="10">
        <v>31977.17</v>
      </c>
    </row>
    <row r="2234" spans="1:15" ht="25.5" x14ac:dyDescent="0.25">
      <c r="A2234" s="6">
        <v>2021</v>
      </c>
      <c r="B2234" t="s">
        <v>158</v>
      </c>
      <c r="C2234" s="5">
        <v>13102</v>
      </c>
      <c r="D2234" s="11" t="s">
        <v>108</v>
      </c>
      <c r="E2234" s="9">
        <v>16218232</v>
      </c>
      <c r="F2234" s="9">
        <v>15858232</v>
      </c>
      <c r="G2234" s="10">
        <v>0</v>
      </c>
      <c r="H2234" s="9">
        <v>0</v>
      </c>
      <c r="I2234" s="9">
        <v>0</v>
      </c>
      <c r="J2234" s="10">
        <v>3634459.94</v>
      </c>
      <c r="K2234" s="10">
        <v>3634459.94</v>
      </c>
      <c r="L2234" s="9">
        <v>3634459.94</v>
      </c>
      <c r="M2234" s="8">
        <v>0.22918443493574819</v>
      </c>
      <c r="N2234" s="8">
        <v>0.22918443493574819</v>
      </c>
      <c r="O2234" s="10">
        <v>12223772.060000001</v>
      </c>
    </row>
    <row r="2235" spans="1:15" x14ac:dyDescent="0.25">
      <c r="A2235" s="6">
        <v>2021</v>
      </c>
      <c r="B2235" t="s">
        <v>158</v>
      </c>
      <c r="C2235" s="5">
        <v>13201</v>
      </c>
      <c r="D2235" s="11" t="s">
        <v>107</v>
      </c>
      <c r="E2235" s="9">
        <v>3894104</v>
      </c>
      <c r="F2235" s="9">
        <v>3014104</v>
      </c>
      <c r="G2235" s="10">
        <v>0</v>
      </c>
      <c r="H2235" s="9">
        <v>0</v>
      </c>
      <c r="I2235" s="9">
        <v>0</v>
      </c>
      <c r="J2235" s="10">
        <v>1233523.18</v>
      </c>
      <c r="K2235" s="10">
        <v>1233523.18</v>
      </c>
      <c r="L2235" s="9">
        <v>1233523.18</v>
      </c>
      <c r="M2235" s="8">
        <v>0.40925037092283478</v>
      </c>
      <c r="N2235" s="8">
        <v>0.40925037092283478</v>
      </c>
      <c r="O2235" s="10">
        <v>1780580.82</v>
      </c>
    </row>
    <row r="2236" spans="1:15" x14ac:dyDescent="0.25">
      <c r="A2236" s="6">
        <v>2021</v>
      </c>
      <c r="B2236" t="s">
        <v>158</v>
      </c>
      <c r="C2236" s="5">
        <v>13202</v>
      </c>
      <c r="D2236" s="11" t="s">
        <v>106</v>
      </c>
      <c r="E2236" s="9">
        <v>6596821</v>
      </c>
      <c r="F2236" s="9">
        <v>7906821</v>
      </c>
      <c r="G2236" s="10">
        <v>0</v>
      </c>
      <c r="H2236" s="9">
        <v>0</v>
      </c>
      <c r="I2236" s="9">
        <v>0</v>
      </c>
      <c r="J2236" s="10">
        <v>0</v>
      </c>
      <c r="K2236" s="10">
        <v>0</v>
      </c>
      <c r="L2236" s="9">
        <v>0</v>
      </c>
      <c r="M2236" s="8">
        <v>0</v>
      </c>
      <c r="N2236" s="8">
        <v>0</v>
      </c>
      <c r="O2236" s="10">
        <v>7906821</v>
      </c>
    </row>
    <row r="2237" spans="1:15" x14ac:dyDescent="0.25">
      <c r="A2237" s="6">
        <v>2021</v>
      </c>
      <c r="B2237" t="s">
        <v>158</v>
      </c>
      <c r="C2237" s="5">
        <v>13409</v>
      </c>
      <c r="D2237" s="11" t="s">
        <v>105</v>
      </c>
      <c r="E2237" s="9">
        <v>915411</v>
      </c>
      <c r="F2237" s="9">
        <v>915411</v>
      </c>
      <c r="G2237" s="10">
        <v>0</v>
      </c>
      <c r="H2237" s="9">
        <v>0</v>
      </c>
      <c r="I2237" s="9">
        <v>0</v>
      </c>
      <c r="J2237" s="10">
        <v>216295.86000000002</v>
      </c>
      <c r="K2237" s="10">
        <v>216295.86000000002</v>
      </c>
      <c r="L2237" s="9">
        <v>216295.86000000002</v>
      </c>
      <c r="M2237" s="8">
        <v>0.23628278445419601</v>
      </c>
      <c r="N2237" s="8">
        <v>0.23628278445419601</v>
      </c>
      <c r="O2237" s="10">
        <v>699115.14</v>
      </c>
    </row>
    <row r="2238" spans="1:15" x14ac:dyDescent="0.25">
      <c r="A2238" s="6">
        <v>2021</v>
      </c>
      <c r="B2238" t="s">
        <v>158</v>
      </c>
      <c r="C2238" s="5">
        <v>14101</v>
      </c>
      <c r="D2238" s="11" t="s">
        <v>104</v>
      </c>
      <c r="E2238" s="9">
        <v>5161772</v>
      </c>
      <c r="F2238" s="9">
        <v>5161772</v>
      </c>
      <c r="G2238" s="10">
        <v>0</v>
      </c>
      <c r="H2238" s="9">
        <v>0</v>
      </c>
      <c r="I2238" s="9">
        <v>0</v>
      </c>
      <c r="J2238" s="10">
        <v>946602.69999999984</v>
      </c>
      <c r="K2238" s="10">
        <v>946602.69999999984</v>
      </c>
      <c r="L2238" s="9">
        <v>946602.69999999984</v>
      </c>
      <c r="M2238" s="8">
        <v>0.18338715851843124</v>
      </c>
      <c r="N2238" s="8">
        <v>0.18338715851843124</v>
      </c>
      <c r="O2238" s="10">
        <v>4215169.3</v>
      </c>
    </row>
    <row r="2239" spans="1:15" x14ac:dyDescent="0.25">
      <c r="A2239" s="6">
        <v>2021</v>
      </c>
      <c r="B2239" t="s">
        <v>158</v>
      </c>
      <c r="C2239" s="5">
        <v>14105</v>
      </c>
      <c r="D2239" s="11" t="s">
        <v>103</v>
      </c>
      <c r="E2239" s="9">
        <v>1712634</v>
      </c>
      <c r="F2239" s="9">
        <v>1712634</v>
      </c>
      <c r="G2239" s="10">
        <v>0</v>
      </c>
      <c r="H2239" s="9">
        <v>0</v>
      </c>
      <c r="I2239" s="9">
        <v>0</v>
      </c>
      <c r="J2239" s="10">
        <v>301450.62</v>
      </c>
      <c r="K2239" s="10">
        <v>301450.62</v>
      </c>
      <c r="L2239" s="9">
        <v>301450.62</v>
      </c>
      <c r="M2239" s="8">
        <v>0.17601578621001335</v>
      </c>
      <c r="N2239" s="8">
        <v>0.17601578621001335</v>
      </c>
      <c r="O2239" s="10">
        <v>1411183.38</v>
      </c>
    </row>
    <row r="2240" spans="1:15" x14ac:dyDescent="0.25">
      <c r="A2240" s="6">
        <v>2021</v>
      </c>
      <c r="B2240" t="s">
        <v>158</v>
      </c>
      <c r="C2240" s="5">
        <v>14201</v>
      </c>
      <c r="D2240" s="11" t="s">
        <v>102</v>
      </c>
      <c r="E2240" s="9">
        <v>2141614</v>
      </c>
      <c r="F2240" s="9">
        <v>2117074</v>
      </c>
      <c r="G2240" s="10">
        <v>0</v>
      </c>
      <c r="H2240" s="9">
        <v>0</v>
      </c>
      <c r="I2240" s="9">
        <v>0</v>
      </c>
      <c r="J2240" s="10">
        <v>474725.87999999989</v>
      </c>
      <c r="K2240" s="10">
        <v>474725.87999999989</v>
      </c>
      <c r="L2240" s="9">
        <v>474725.87999999989</v>
      </c>
      <c r="M2240" s="8">
        <v>0.22423679096715557</v>
      </c>
      <c r="N2240" s="8">
        <v>0.22423679096715557</v>
      </c>
      <c r="O2240" s="10">
        <v>1642348.12</v>
      </c>
    </row>
    <row r="2241" spans="1:15" x14ac:dyDescent="0.25">
      <c r="A2241" s="6">
        <v>2021</v>
      </c>
      <c r="B2241" t="s">
        <v>158</v>
      </c>
      <c r="C2241" s="5">
        <v>14301</v>
      </c>
      <c r="D2241" s="11" t="s">
        <v>101</v>
      </c>
      <c r="E2241" s="9">
        <v>856646</v>
      </c>
      <c r="F2241" s="9">
        <v>856646</v>
      </c>
      <c r="G2241" s="10">
        <v>0</v>
      </c>
      <c r="H2241" s="9">
        <v>0</v>
      </c>
      <c r="I2241" s="9">
        <v>0</v>
      </c>
      <c r="J2241" s="10">
        <v>189890.3</v>
      </c>
      <c r="K2241" s="10">
        <v>189890.3</v>
      </c>
      <c r="L2241" s="9">
        <v>189890.3</v>
      </c>
      <c r="M2241" s="8">
        <v>0.22166717640659034</v>
      </c>
      <c r="N2241" s="8">
        <v>0.22166717640659034</v>
      </c>
      <c r="O2241" s="10">
        <v>666755.69999999995</v>
      </c>
    </row>
    <row r="2242" spans="1:15" x14ac:dyDescent="0.25">
      <c r="A2242" s="6">
        <v>2021</v>
      </c>
      <c r="B2242" t="s">
        <v>158</v>
      </c>
      <c r="C2242" s="5">
        <v>14302</v>
      </c>
      <c r="D2242" s="11" t="s">
        <v>100</v>
      </c>
      <c r="E2242" s="9">
        <v>861250</v>
      </c>
      <c r="F2242" s="9">
        <v>1104164</v>
      </c>
      <c r="G2242" s="10">
        <v>0</v>
      </c>
      <c r="H2242" s="9">
        <v>0</v>
      </c>
      <c r="I2242" s="9">
        <v>0</v>
      </c>
      <c r="J2242" s="10">
        <v>210236.37999999998</v>
      </c>
      <c r="K2242" s="10">
        <v>210236.37999999998</v>
      </c>
      <c r="L2242" s="9">
        <v>210236.37999999998</v>
      </c>
      <c r="M2242" s="8">
        <v>0.19040321908701965</v>
      </c>
      <c r="N2242" s="8">
        <v>0.19040321908701965</v>
      </c>
      <c r="O2242" s="10">
        <v>893927.62</v>
      </c>
    </row>
    <row r="2243" spans="1:15" x14ac:dyDescent="0.25">
      <c r="A2243" s="6">
        <v>2021</v>
      </c>
      <c r="B2243" t="s">
        <v>158</v>
      </c>
      <c r="C2243" s="5">
        <v>14401</v>
      </c>
      <c r="D2243" s="11" t="s">
        <v>99</v>
      </c>
      <c r="E2243" s="9">
        <v>1019302</v>
      </c>
      <c r="F2243" s="9">
        <v>986086</v>
      </c>
      <c r="G2243" s="10">
        <v>0</v>
      </c>
      <c r="H2243" s="9">
        <v>0</v>
      </c>
      <c r="I2243" s="9">
        <v>0</v>
      </c>
      <c r="J2243" s="10">
        <v>182394.42</v>
      </c>
      <c r="K2243" s="10">
        <v>182394.42</v>
      </c>
      <c r="L2243" s="9">
        <v>182394.42</v>
      </c>
      <c r="M2243" s="8">
        <v>0.18496806566567217</v>
      </c>
      <c r="N2243" s="8">
        <v>0.18496806566567217</v>
      </c>
      <c r="O2243" s="10">
        <v>803691.58</v>
      </c>
    </row>
    <row r="2244" spans="1:15" x14ac:dyDescent="0.25">
      <c r="A2244" s="6">
        <v>2021</v>
      </c>
      <c r="B2244" t="s">
        <v>158</v>
      </c>
      <c r="C2244" s="5">
        <v>14405</v>
      </c>
      <c r="D2244" s="11" t="s">
        <v>96</v>
      </c>
      <c r="E2244" s="9">
        <v>83871</v>
      </c>
      <c r="F2244" s="9">
        <v>117087</v>
      </c>
      <c r="G2244" s="10">
        <v>0</v>
      </c>
      <c r="H2244" s="9">
        <v>0</v>
      </c>
      <c r="I2244" s="9">
        <v>0</v>
      </c>
      <c r="J2244" s="10">
        <v>12231.1</v>
      </c>
      <c r="K2244" s="10">
        <v>12231.1</v>
      </c>
      <c r="L2244" s="9">
        <v>12231.1</v>
      </c>
      <c r="M2244" s="8">
        <v>0.10446163963548473</v>
      </c>
      <c r="N2244" s="8">
        <v>0.10446163963548473</v>
      </c>
      <c r="O2244" s="10">
        <v>104855.9</v>
      </c>
    </row>
    <row r="2245" spans="1:15" x14ac:dyDescent="0.25">
      <c r="A2245" s="6">
        <v>2021</v>
      </c>
      <c r="B2245" t="s">
        <v>158</v>
      </c>
      <c r="C2245" s="5">
        <v>15202</v>
      </c>
      <c r="D2245" s="11" t="s">
        <v>155</v>
      </c>
      <c r="E2245" s="9">
        <v>0</v>
      </c>
      <c r="F2245" s="9">
        <v>0</v>
      </c>
      <c r="G2245" s="10">
        <v>0</v>
      </c>
      <c r="H2245" s="9">
        <v>0</v>
      </c>
      <c r="I2245" s="9">
        <v>0</v>
      </c>
      <c r="J2245" s="10">
        <v>0</v>
      </c>
      <c r="K2245" s="10">
        <v>0</v>
      </c>
      <c r="L2245" s="9">
        <v>0</v>
      </c>
      <c r="M2245" s="8">
        <v>0</v>
      </c>
      <c r="N2245" s="8">
        <v>0</v>
      </c>
      <c r="O2245" s="10">
        <v>0</v>
      </c>
    </row>
    <row r="2246" spans="1:15" ht="25.5" x14ac:dyDescent="0.25">
      <c r="A2246" s="6">
        <v>2021</v>
      </c>
      <c r="B2246" t="s">
        <v>158</v>
      </c>
      <c r="C2246" s="5">
        <v>15401</v>
      </c>
      <c r="D2246" s="11" t="s">
        <v>95</v>
      </c>
      <c r="E2246" s="9">
        <v>7147701</v>
      </c>
      <c r="F2246" s="9">
        <v>5760719</v>
      </c>
      <c r="G2246" s="10">
        <v>0</v>
      </c>
      <c r="H2246" s="9">
        <v>0</v>
      </c>
      <c r="I2246" s="9">
        <v>130680</v>
      </c>
      <c r="J2246" s="10">
        <v>1081520</v>
      </c>
      <c r="K2246" s="10">
        <v>1212200</v>
      </c>
      <c r="L2246" s="9">
        <v>1081520</v>
      </c>
      <c r="M2246" s="8">
        <v>0.21042512228074309</v>
      </c>
      <c r="N2246" s="8">
        <v>0.18774045392597694</v>
      </c>
      <c r="O2246" s="10">
        <v>4548519</v>
      </c>
    </row>
    <row r="2247" spans="1:15" x14ac:dyDescent="0.25">
      <c r="A2247" s="6">
        <v>2021</v>
      </c>
      <c r="B2247" t="s">
        <v>158</v>
      </c>
      <c r="C2247" s="5">
        <v>15402</v>
      </c>
      <c r="D2247" s="11" t="s">
        <v>94</v>
      </c>
      <c r="E2247" s="9">
        <v>6975530</v>
      </c>
      <c r="F2247" s="9">
        <v>7249429</v>
      </c>
      <c r="G2247" s="10">
        <v>0</v>
      </c>
      <c r="H2247" s="9">
        <v>0</v>
      </c>
      <c r="I2247" s="9">
        <v>0</v>
      </c>
      <c r="J2247" s="10">
        <v>1642925.6499999997</v>
      </c>
      <c r="K2247" s="10">
        <v>1642925.6499999997</v>
      </c>
      <c r="L2247" s="9">
        <v>1642925.6499999997</v>
      </c>
      <c r="M2247" s="8">
        <v>0.2266282834137695</v>
      </c>
      <c r="N2247" s="8">
        <v>0.2266282834137695</v>
      </c>
      <c r="O2247" s="10">
        <v>5606503.3500000006</v>
      </c>
    </row>
    <row r="2248" spans="1:15" x14ac:dyDescent="0.25">
      <c r="A2248" s="6">
        <v>2021</v>
      </c>
      <c r="B2248" t="s">
        <v>158</v>
      </c>
      <c r="C2248" s="5">
        <v>15403</v>
      </c>
      <c r="D2248" s="11" t="s">
        <v>93</v>
      </c>
      <c r="E2248" s="9">
        <v>200940</v>
      </c>
      <c r="F2248" s="9">
        <v>226550</v>
      </c>
      <c r="G2248" s="10">
        <v>0</v>
      </c>
      <c r="H2248" s="9">
        <v>0</v>
      </c>
      <c r="I2248" s="9">
        <v>0</v>
      </c>
      <c r="J2248" s="10">
        <v>44357.83</v>
      </c>
      <c r="K2248" s="10">
        <v>44357.83</v>
      </c>
      <c r="L2248" s="9">
        <v>44357.83</v>
      </c>
      <c r="M2248" s="8">
        <v>0.19579708673581991</v>
      </c>
      <c r="N2248" s="8">
        <v>0.19579708673581991</v>
      </c>
      <c r="O2248" s="10">
        <v>182192.16999999998</v>
      </c>
    </row>
    <row r="2249" spans="1:15" x14ac:dyDescent="0.25">
      <c r="A2249" s="6">
        <v>2021</v>
      </c>
      <c r="B2249" t="s">
        <v>158</v>
      </c>
      <c r="C2249" s="5">
        <v>15901</v>
      </c>
      <c r="D2249" s="11" t="s">
        <v>92</v>
      </c>
      <c r="E2249" s="9">
        <v>760000</v>
      </c>
      <c r="F2249" s="9">
        <v>924000</v>
      </c>
      <c r="G2249" s="10">
        <v>0</v>
      </c>
      <c r="H2249" s="9">
        <v>0</v>
      </c>
      <c r="I2249" s="9">
        <v>0</v>
      </c>
      <c r="J2249" s="10">
        <v>0</v>
      </c>
      <c r="K2249" s="10">
        <v>0</v>
      </c>
      <c r="L2249" s="9">
        <v>0</v>
      </c>
      <c r="M2249" s="8">
        <v>0</v>
      </c>
      <c r="N2249" s="8">
        <v>0</v>
      </c>
      <c r="O2249" s="10">
        <v>924000</v>
      </c>
    </row>
    <row r="2250" spans="1:15" x14ac:dyDescent="0.25">
      <c r="A2250" s="6">
        <v>2021</v>
      </c>
      <c r="B2250" t="s">
        <v>158</v>
      </c>
      <c r="C2250" s="5">
        <v>17102</v>
      </c>
      <c r="D2250" s="11" t="s">
        <v>90</v>
      </c>
      <c r="E2250" s="9">
        <v>6108640</v>
      </c>
      <c r="F2250" s="9">
        <v>12671640</v>
      </c>
      <c r="G2250" s="10">
        <v>0</v>
      </c>
      <c r="H2250" s="9">
        <v>0</v>
      </c>
      <c r="I2250" s="9">
        <v>0</v>
      </c>
      <c r="J2250" s="10">
        <v>0</v>
      </c>
      <c r="K2250" s="10">
        <v>0</v>
      </c>
      <c r="L2250" s="9">
        <v>0</v>
      </c>
      <c r="M2250" s="8">
        <v>0</v>
      </c>
      <c r="N2250" s="8">
        <v>0</v>
      </c>
      <c r="O2250" s="10">
        <v>12671640</v>
      </c>
    </row>
    <row r="2251" spans="1:15" x14ac:dyDescent="0.25">
      <c r="A2251" s="6">
        <v>2021</v>
      </c>
      <c r="B2251" t="s">
        <v>158</v>
      </c>
      <c r="C2251" s="5">
        <v>21101</v>
      </c>
      <c r="D2251" s="11" t="s">
        <v>89</v>
      </c>
      <c r="E2251" s="9">
        <v>417120</v>
      </c>
      <c r="F2251" s="9">
        <v>417120</v>
      </c>
      <c r="G2251" s="10">
        <v>0</v>
      </c>
      <c r="H2251" s="9">
        <v>0</v>
      </c>
      <c r="I2251" s="9">
        <v>3000</v>
      </c>
      <c r="J2251" s="10">
        <v>1131</v>
      </c>
      <c r="K2251" s="10">
        <v>4131</v>
      </c>
      <c r="L2251" s="9">
        <v>1131</v>
      </c>
      <c r="M2251" s="8">
        <v>9.9036248561565014E-3</v>
      </c>
      <c r="N2251" s="8">
        <v>2.7114499424626005E-3</v>
      </c>
      <c r="O2251" s="10">
        <v>412989</v>
      </c>
    </row>
    <row r="2252" spans="1:15" x14ac:dyDescent="0.25">
      <c r="A2252" s="6">
        <v>2021</v>
      </c>
      <c r="B2252" t="s">
        <v>158</v>
      </c>
      <c r="C2252" s="5">
        <v>21201</v>
      </c>
      <c r="D2252" s="11" t="s">
        <v>88</v>
      </c>
      <c r="E2252" s="9">
        <v>12485</v>
      </c>
      <c r="F2252" s="9">
        <v>12485</v>
      </c>
      <c r="G2252" s="10">
        <v>0</v>
      </c>
      <c r="H2252" s="9">
        <v>0</v>
      </c>
      <c r="I2252" s="9">
        <v>0</v>
      </c>
      <c r="J2252" s="10">
        <v>0</v>
      </c>
      <c r="K2252" s="10">
        <v>0</v>
      </c>
      <c r="L2252" s="9">
        <v>0</v>
      </c>
      <c r="M2252" s="8">
        <v>0</v>
      </c>
      <c r="N2252" s="8">
        <v>0</v>
      </c>
      <c r="O2252" s="10">
        <v>12485</v>
      </c>
    </row>
    <row r="2253" spans="1:15" x14ac:dyDescent="0.25">
      <c r="A2253" s="6">
        <v>2021</v>
      </c>
      <c r="B2253" t="s">
        <v>158</v>
      </c>
      <c r="C2253" s="5">
        <v>21401</v>
      </c>
      <c r="D2253" s="11" t="s">
        <v>87</v>
      </c>
      <c r="E2253" s="9">
        <v>187469</v>
      </c>
      <c r="F2253" s="9">
        <v>187469</v>
      </c>
      <c r="G2253" s="10">
        <v>0</v>
      </c>
      <c r="H2253" s="9">
        <v>0</v>
      </c>
      <c r="I2253" s="9">
        <v>0</v>
      </c>
      <c r="J2253" s="10">
        <v>0</v>
      </c>
      <c r="K2253" s="10">
        <v>0</v>
      </c>
      <c r="L2253" s="9">
        <v>0</v>
      </c>
      <c r="M2253" s="8">
        <v>0</v>
      </c>
      <c r="N2253" s="8">
        <v>0</v>
      </c>
      <c r="O2253" s="10">
        <v>187469</v>
      </c>
    </row>
    <row r="2254" spans="1:15" x14ac:dyDescent="0.25">
      <c r="A2254" s="6">
        <v>2021</v>
      </c>
      <c r="B2254" t="s">
        <v>158</v>
      </c>
      <c r="C2254" s="5">
        <v>21502</v>
      </c>
      <c r="D2254" s="11" t="s">
        <v>86</v>
      </c>
      <c r="E2254" s="9">
        <v>2796740</v>
      </c>
      <c r="F2254" s="9">
        <v>2796740</v>
      </c>
      <c r="G2254" s="10">
        <v>0</v>
      </c>
      <c r="H2254" s="9">
        <v>0</v>
      </c>
      <c r="I2254" s="9">
        <v>1191925.24</v>
      </c>
      <c r="J2254" s="10">
        <v>78111.710000000006</v>
      </c>
      <c r="K2254" s="10">
        <v>1270036.95</v>
      </c>
      <c r="L2254" s="9">
        <v>78111.710000000006</v>
      </c>
      <c r="M2254" s="8">
        <v>0.45411334267754599</v>
      </c>
      <c r="N2254" s="8">
        <v>2.7929557270250364E-2</v>
      </c>
      <c r="O2254" s="10">
        <v>1526703.05</v>
      </c>
    </row>
    <row r="2255" spans="1:15" x14ac:dyDescent="0.25">
      <c r="A2255" s="6">
        <v>2021</v>
      </c>
      <c r="B2255" t="s">
        <v>158</v>
      </c>
      <c r="C2255" s="5">
        <v>21601</v>
      </c>
      <c r="D2255" s="11" t="s">
        <v>85</v>
      </c>
      <c r="E2255" s="9">
        <v>23780</v>
      </c>
      <c r="F2255" s="9">
        <v>23780</v>
      </c>
      <c r="G2255" s="10">
        <v>0</v>
      </c>
      <c r="H2255" s="9">
        <v>0</v>
      </c>
      <c r="I2255" s="9">
        <v>23780</v>
      </c>
      <c r="J2255" s="10">
        <v>0</v>
      </c>
      <c r="K2255" s="10">
        <v>23780</v>
      </c>
      <c r="L2255" s="9">
        <v>0</v>
      </c>
      <c r="M2255" s="8">
        <v>1</v>
      </c>
      <c r="N2255" s="8">
        <v>0</v>
      </c>
      <c r="O2255" s="10">
        <v>0</v>
      </c>
    </row>
    <row r="2256" spans="1:15" x14ac:dyDescent="0.25">
      <c r="A2256" s="6">
        <v>2021</v>
      </c>
      <c r="B2256" t="s">
        <v>158</v>
      </c>
      <c r="C2256" s="5">
        <v>22104</v>
      </c>
      <c r="D2256" s="11" t="s">
        <v>84</v>
      </c>
      <c r="E2256" s="9">
        <v>1089042</v>
      </c>
      <c r="F2256" s="9">
        <v>1089042</v>
      </c>
      <c r="G2256" s="10">
        <v>0</v>
      </c>
      <c r="H2256" s="9">
        <v>0</v>
      </c>
      <c r="I2256" s="9">
        <v>2000</v>
      </c>
      <c r="J2256" s="10">
        <v>19048.759999999998</v>
      </c>
      <c r="K2256" s="10">
        <v>21048.76</v>
      </c>
      <c r="L2256" s="9">
        <v>19048.759999999998</v>
      </c>
      <c r="M2256" s="8">
        <v>1.9327776155556902E-2</v>
      </c>
      <c r="N2256" s="8">
        <v>1.7491299692757485E-2</v>
      </c>
      <c r="O2256" s="10">
        <v>1067993.24</v>
      </c>
    </row>
    <row r="2257" spans="1:15" x14ac:dyDescent="0.25">
      <c r="A2257" s="6">
        <v>2021</v>
      </c>
      <c r="B2257" t="s">
        <v>158</v>
      </c>
      <c r="C2257" s="5">
        <v>22301</v>
      </c>
      <c r="D2257" s="11" t="s">
        <v>83</v>
      </c>
      <c r="E2257" s="9">
        <v>96758</v>
      </c>
      <c r="F2257" s="9">
        <v>65573</v>
      </c>
      <c r="G2257" s="10">
        <v>0</v>
      </c>
      <c r="H2257" s="9">
        <v>0</v>
      </c>
      <c r="I2257" s="9">
        <v>0</v>
      </c>
      <c r="J2257" s="10">
        <v>0</v>
      </c>
      <c r="K2257" s="10">
        <v>0</v>
      </c>
      <c r="L2257" s="9">
        <v>0</v>
      </c>
      <c r="M2257" s="8">
        <v>0</v>
      </c>
      <c r="N2257" s="8">
        <v>0</v>
      </c>
      <c r="O2257" s="10">
        <v>65573</v>
      </c>
    </row>
    <row r="2258" spans="1:15" x14ac:dyDescent="0.25">
      <c r="A2258" s="6">
        <v>2021</v>
      </c>
      <c r="B2258" t="s">
        <v>158</v>
      </c>
      <c r="C2258" s="5">
        <v>23301</v>
      </c>
      <c r="D2258" s="11" t="s">
        <v>82</v>
      </c>
      <c r="E2258" s="9">
        <v>1546</v>
      </c>
      <c r="F2258" s="9">
        <v>1546</v>
      </c>
      <c r="G2258" s="10">
        <v>0</v>
      </c>
      <c r="H2258" s="9">
        <v>0</v>
      </c>
      <c r="I2258" s="9">
        <v>0</v>
      </c>
      <c r="J2258" s="10">
        <v>0</v>
      </c>
      <c r="K2258" s="10">
        <v>0</v>
      </c>
      <c r="L2258" s="9">
        <v>0</v>
      </c>
      <c r="M2258" s="8">
        <v>0</v>
      </c>
      <c r="N2258" s="8">
        <v>0</v>
      </c>
      <c r="O2258" s="10">
        <v>1546</v>
      </c>
    </row>
    <row r="2259" spans="1:15" x14ac:dyDescent="0.25">
      <c r="A2259" s="6">
        <v>2021</v>
      </c>
      <c r="B2259" t="s">
        <v>158</v>
      </c>
      <c r="C2259" s="5">
        <v>24101</v>
      </c>
      <c r="D2259" s="11" t="s">
        <v>141</v>
      </c>
      <c r="E2259" s="9">
        <v>45677</v>
      </c>
      <c r="F2259" s="9">
        <v>45677</v>
      </c>
      <c r="G2259" s="10">
        <v>0</v>
      </c>
      <c r="H2259" s="9">
        <v>0</v>
      </c>
      <c r="I2259" s="9">
        <v>0</v>
      </c>
      <c r="J2259" s="10">
        <v>0</v>
      </c>
      <c r="K2259" s="10">
        <v>0</v>
      </c>
      <c r="L2259" s="9">
        <v>0</v>
      </c>
      <c r="M2259" s="8">
        <v>0</v>
      </c>
      <c r="N2259" s="8">
        <v>0</v>
      </c>
      <c r="O2259" s="10">
        <v>45677</v>
      </c>
    </row>
    <row r="2260" spans="1:15" x14ac:dyDescent="0.25">
      <c r="A2260" s="6">
        <v>2021</v>
      </c>
      <c r="B2260" t="s">
        <v>158</v>
      </c>
      <c r="C2260" s="5">
        <v>24201</v>
      </c>
      <c r="D2260" s="11" t="s">
        <v>81</v>
      </c>
      <c r="E2260" s="9">
        <v>48644</v>
      </c>
      <c r="F2260" s="9">
        <v>48644</v>
      </c>
      <c r="G2260" s="10">
        <v>0</v>
      </c>
      <c r="H2260" s="9">
        <v>0</v>
      </c>
      <c r="I2260" s="9">
        <v>0</v>
      </c>
      <c r="J2260" s="10">
        <v>0</v>
      </c>
      <c r="K2260" s="10">
        <v>0</v>
      </c>
      <c r="L2260" s="9">
        <v>0</v>
      </c>
      <c r="M2260" s="8">
        <v>0</v>
      </c>
      <c r="N2260" s="8">
        <v>0</v>
      </c>
      <c r="O2260" s="10">
        <v>48644</v>
      </c>
    </row>
    <row r="2261" spans="1:15" x14ac:dyDescent="0.25">
      <c r="A2261" s="6">
        <v>2021</v>
      </c>
      <c r="B2261" t="s">
        <v>158</v>
      </c>
      <c r="C2261" s="5">
        <v>24301</v>
      </c>
      <c r="D2261" s="11" t="s">
        <v>80</v>
      </c>
      <c r="E2261" s="9">
        <v>265</v>
      </c>
      <c r="F2261" s="9">
        <v>265</v>
      </c>
      <c r="G2261" s="10">
        <v>0</v>
      </c>
      <c r="H2261" s="9">
        <v>0</v>
      </c>
      <c r="I2261" s="9">
        <v>0</v>
      </c>
      <c r="J2261" s="10">
        <v>0</v>
      </c>
      <c r="K2261" s="10">
        <v>0</v>
      </c>
      <c r="L2261" s="9">
        <v>0</v>
      </c>
      <c r="M2261" s="8">
        <v>0</v>
      </c>
      <c r="N2261" s="8">
        <v>0</v>
      </c>
      <c r="O2261" s="10">
        <v>265</v>
      </c>
    </row>
    <row r="2262" spans="1:15" x14ac:dyDescent="0.25">
      <c r="A2262" s="6">
        <v>2021</v>
      </c>
      <c r="B2262" t="s">
        <v>158</v>
      </c>
      <c r="C2262" s="5">
        <v>24401</v>
      </c>
      <c r="D2262" s="11" t="s">
        <v>79</v>
      </c>
      <c r="E2262" s="9">
        <v>52020</v>
      </c>
      <c r="F2262" s="9">
        <v>52020</v>
      </c>
      <c r="G2262" s="10">
        <v>0</v>
      </c>
      <c r="H2262" s="9">
        <v>0</v>
      </c>
      <c r="I2262" s="9">
        <v>0</v>
      </c>
      <c r="J2262" s="10">
        <v>0</v>
      </c>
      <c r="K2262" s="10">
        <v>0</v>
      </c>
      <c r="L2262" s="9">
        <v>0</v>
      </c>
      <c r="M2262" s="8">
        <v>0</v>
      </c>
      <c r="N2262" s="8">
        <v>0</v>
      </c>
      <c r="O2262" s="10">
        <v>52020</v>
      </c>
    </row>
    <row r="2263" spans="1:15" x14ac:dyDescent="0.25">
      <c r="A2263" s="6">
        <v>2021</v>
      </c>
      <c r="B2263" t="s">
        <v>158</v>
      </c>
      <c r="C2263" s="5">
        <v>24501</v>
      </c>
      <c r="D2263" s="11" t="s">
        <v>78</v>
      </c>
      <c r="E2263" s="9">
        <v>48644</v>
      </c>
      <c r="F2263" s="9">
        <v>48644</v>
      </c>
      <c r="G2263" s="10">
        <v>0</v>
      </c>
      <c r="H2263" s="9">
        <v>0</v>
      </c>
      <c r="I2263" s="9">
        <v>0</v>
      </c>
      <c r="J2263" s="10">
        <v>0</v>
      </c>
      <c r="K2263" s="10">
        <v>0</v>
      </c>
      <c r="L2263" s="9">
        <v>0</v>
      </c>
      <c r="M2263" s="8">
        <v>0</v>
      </c>
      <c r="N2263" s="8">
        <v>0</v>
      </c>
      <c r="O2263" s="10">
        <v>48644</v>
      </c>
    </row>
    <row r="2264" spans="1:15" x14ac:dyDescent="0.25">
      <c r="A2264" s="6">
        <v>2021</v>
      </c>
      <c r="B2264" t="s">
        <v>158</v>
      </c>
      <c r="C2264" s="5">
        <v>24601</v>
      </c>
      <c r="D2264" s="11" t="s">
        <v>77</v>
      </c>
      <c r="E2264" s="9">
        <v>166694</v>
      </c>
      <c r="F2264" s="9">
        <v>166694</v>
      </c>
      <c r="G2264" s="10">
        <v>0</v>
      </c>
      <c r="H2264" s="9">
        <v>0</v>
      </c>
      <c r="I2264" s="9">
        <v>0</v>
      </c>
      <c r="J2264" s="10">
        <v>0</v>
      </c>
      <c r="K2264" s="10">
        <v>0</v>
      </c>
      <c r="L2264" s="9">
        <v>0</v>
      </c>
      <c r="M2264" s="8">
        <v>0</v>
      </c>
      <c r="N2264" s="8">
        <v>0</v>
      </c>
      <c r="O2264" s="10">
        <v>166694</v>
      </c>
    </row>
    <row r="2265" spans="1:15" x14ac:dyDescent="0.25">
      <c r="A2265" s="6">
        <v>2021</v>
      </c>
      <c r="B2265" t="s">
        <v>158</v>
      </c>
      <c r="C2265" s="5">
        <v>24701</v>
      </c>
      <c r="D2265" s="11" t="s">
        <v>76</v>
      </c>
      <c r="E2265" s="9">
        <v>21203</v>
      </c>
      <c r="F2265" s="9">
        <v>21203</v>
      </c>
      <c r="G2265" s="10">
        <v>0</v>
      </c>
      <c r="H2265" s="9">
        <v>0</v>
      </c>
      <c r="I2265" s="9">
        <v>0</v>
      </c>
      <c r="J2265" s="10">
        <v>0</v>
      </c>
      <c r="K2265" s="10">
        <v>0</v>
      </c>
      <c r="L2265" s="9">
        <v>0</v>
      </c>
      <c r="M2265" s="8">
        <v>0</v>
      </c>
      <c r="N2265" s="8">
        <v>0</v>
      </c>
      <c r="O2265" s="10">
        <v>21203</v>
      </c>
    </row>
    <row r="2266" spans="1:15" x14ac:dyDescent="0.25">
      <c r="A2266" s="6">
        <v>2021</v>
      </c>
      <c r="B2266" t="s">
        <v>158</v>
      </c>
      <c r="C2266" s="5">
        <v>24801</v>
      </c>
      <c r="D2266" s="11" t="s">
        <v>75</v>
      </c>
      <c r="E2266" s="9">
        <v>136557</v>
      </c>
      <c r="F2266" s="9">
        <v>136557</v>
      </c>
      <c r="G2266" s="10">
        <v>0</v>
      </c>
      <c r="H2266" s="9">
        <v>0</v>
      </c>
      <c r="I2266" s="9">
        <v>0</v>
      </c>
      <c r="J2266" s="10">
        <v>0</v>
      </c>
      <c r="K2266" s="10">
        <v>0</v>
      </c>
      <c r="L2266" s="9">
        <v>0</v>
      </c>
      <c r="M2266" s="8">
        <v>0</v>
      </c>
      <c r="N2266" s="8">
        <v>0</v>
      </c>
      <c r="O2266" s="10">
        <v>136557</v>
      </c>
    </row>
    <row r="2267" spans="1:15" x14ac:dyDescent="0.25">
      <c r="A2267" s="6">
        <v>2021</v>
      </c>
      <c r="B2267" t="s">
        <v>158</v>
      </c>
      <c r="C2267" s="5">
        <v>24901</v>
      </c>
      <c r="D2267" s="11" t="s">
        <v>74</v>
      </c>
      <c r="E2267" s="9">
        <v>58422</v>
      </c>
      <c r="F2267" s="9">
        <v>58422</v>
      </c>
      <c r="G2267" s="10">
        <v>0</v>
      </c>
      <c r="H2267" s="9">
        <v>0</v>
      </c>
      <c r="I2267" s="9">
        <v>0</v>
      </c>
      <c r="J2267" s="10">
        <v>0</v>
      </c>
      <c r="K2267" s="10">
        <v>0</v>
      </c>
      <c r="L2267" s="9">
        <v>0</v>
      </c>
      <c r="M2267" s="8">
        <v>0</v>
      </c>
      <c r="N2267" s="8">
        <v>0</v>
      </c>
      <c r="O2267" s="10">
        <v>58422</v>
      </c>
    </row>
    <row r="2268" spans="1:15" x14ac:dyDescent="0.25">
      <c r="A2268" s="6">
        <v>2021</v>
      </c>
      <c r="B2268" t="s">
        <v>158</v>
      </c>
      <c r="C2268" s="5">
        <v>25301</v>
      </c>
      <c r="D2268" s="11" t="s">
        <v>73</v>
      </c>
      <c r="E2268" s="9">
        <v>8275</v>
      </c>
      <c r="F2268" s="9">
        <v>8275</v>
      </c>
      <c r="G2268" s="10">
        <v>0</v>
      </c>
      <c r="H2268" s="9">
        <v>0</v>
      </c>
      <c r="I2268" s="9">
        <v>1196.4000000000001</v>
      </c>
      <c r="J2268" s="10">
        <v>303.60000000000002</v>
      </c>
      <c r="K2268" s="10">
        <v>1500</v>
      </c>
      <c r="L2268" s="9">
        <v>303.60000000000002</v>
      </c>
      <c r="M2268" s="8">
        <v>0.18126888217522658</v>
      </c>
      <c r="N2268" s="8">
        <v>3.6688821752265864E-2</v>
      </c>
      <c r="O2268" s="10">
        <v>6775</v>
      </c>
    </row>
    <row r="2269" spans="1:15" x14ac:dyDescent="0.25">
      <c r="A2269" s="6">
        <v>2021</v>
      </c>
      <c r="B2269" t="s">
        <v>158</v>
      </c>
      <c r="C2269" s="5">
        <v>25401</v>
      </c>
      <c r="D2269" s="11" t="s">
        <v>159</v>
      </c>
      <c r="E2269" s="9">
        <v>0</v>
      </c>
      <c r="F2269" s="9">
        <v>31185</v>
      </c>
      <c r="G2269" s="10">
        <v>0</v>
      </c>
      <c r="H2269" s="9">
        <v>0</v>
      </c>
      <c r="I2269" s="9">
        <v>6246.6</v>
      </c>
      <c r="J2269" s="10">
        <v>0</v>
      </c>
      <c r="K2269" s="10">
        <v>6246.6</v>
      </c>
      <c r="L2269" s="9">
        <v>0</v>
      </c>
      <c r="M2269" s="8">
        <v>0.20030784030784032</v>
      </c>
      <c r="N2269" s="8">
        <v>0</v>
      </c>
      <c r="O2269" s="10">
        <v>24938.400000000001</v>
      </c>
    </row>
    <row r="2270" spans="1:15" ht="25.5" x14ac:dyDescent="0.25">
      <c r="A2270" s="6">
        <v>2021</v>
      </c>
      <c r="B2270" t="s">
        <v>158</v>
      </c>
      <c r="C2270" s="5">
        <v>26103</v>
      </c>
      <c r="D2270" s="11" t="s">
        <v>72</v>
      </c>
      <c r="E2270" s="9">
        <v>199670</v>
      </c>
      <c r="F2270" s="9">
        <v>199670</v>
      </c>
      <c r="G2270" s="10">
        <v>0</v>
      </c>
      <c r="H2270" s="9">
        <v>0</v>
      </c>
      <c r="I2270" s="9">
        <v>199670</v>
      </c>
      <c r="J2270" s="10">
        <v>0</v>
      </c>
      <c r="K2270" s="10">
        <v>199670</v>
      </c>
      <c r="L2270" s="9">
        <v>0</v>
      </c>
      <c r="M2270" s="8">
        <v>1</v>
      </c>
      <c r="N2270" s="8">
        <v>0</v>
      </c>
      <c r="O2270" s="10">
        <v>0</v>
      </c>
    </row>
    <row r="2271" spans="1:15" x14ac:dyDescent="0.25">
      <c r="A2271" s="6">
        <v>2021</v>
      </c>
      <c r="B2271" t="s">
        <v>158</v>
      </c>
      <c r="C2271" s="5">
        <v>27201</v>
      </c>
      <c r="D2271" s="11" t="s">
        <v>70</v>
      </c>
      <c r="E2271" s="9">
        <v>54358</v>
      </c>
      <c r="F2271" s="9">
        <v>54358</v>
      </c>
      <c r="G2271" s="10">
        <v>0</v>
      </c>
      <c r="H2271" s="9">
        <v>0</v>
      </c>
      <c r="I2271" s="9">
        <v>0</v>
      </c>
      <c r="J2271" s="10">
        <v>0</v>
      </c>
      <c r="K2271" s="10">
        <v>0</v>
      </c>
      <c r="L2271" s="9">
        <v>0</v>
      </c>
      <c r="M2271" s="8">
        <v>0</v>
      </c>
      <c r="N2271" s="8">
        <v>0</v>
      </c>
      <c r="O2271" s="10">
        <v>54358</v>
      </c>
    </row>
    <row r="2272" spans="1:15" x14ac:dyDescent="0.25">
      <c r="A2272" s="6">
        <v>2021</v>
      </c>
      <c r="B2272" t="s">
        <v>158</v>
      </c>
      <c r="C2272" s="5">
        <v>27501</v>
      </c>
      <c r="D2272" s="11" t="s">
        <v>144</v>
      </c>
      <c r="E2272" s="9">
        <v>10404</v>
      </c>
      <c r="F2272" s="9">
        <v>10404</v>
      </c>
      <c r="G2272" s="10">
        <v>0</v>
      </c>
      <c r="H2272" s="9">
        <v>0</v>
      </c>
      <c r="I2272" s="9">
        <v>0</v>
      </c>
      <c r="J2272" s="10">
        <v>0</v>
      </c>
      <c r="K2272" s="10">
        <v>0</v>
      </c>
      <c r="L2272" s="9">
        <v>0</v>
      </c>
      <c r="M2272" s="8">
        <v>0</v>
      </c>
      <c r="N2272" s="8">
        <v>0</v>
      </c>
      <c r="O2272" s="10">
        <v>10404</v>
      </c>
    </row>
    <row r="2273" spans="1:15" x14ac:dyDescent="0.25">
      <c r="A2273" s="6">
        <v>2021</v>
      </c>
      <c r="B2273" t="s">
        <v>158</v>
      </c>
      <c r="C2273" s="5">
        <v>29101</v>
      </c>
      <c r="D2273" s="11" t="s">
        <v>69</v>
      </c>
      <c r="E2273" s="9">
        <v>3534</v>
      </c>
      <c r="F2273" s="9">
        <v>3534</v>
      </c>
      <c r="G2273" s="10">
        <v>0</v>
      </c>
      <c r="H2273" s="9">
        <v>0</v>
      </c>
      <c r="I2273" s="9">
        <v>0</v>
      </c>
      <c r="J2273" s="10">
        <v>0</v>
      </c>
      <c r="K2273" s="10">
        <v>0</v>
      </c>
      <c r="L2273" s="9">
        <v>0</v>
      </c>
      <c r="M2273" s="8">
        <v>0</v>
      </c>
      <c r="N2273" s="8">
        <v>0</v>
      </c>
      <c r="O2273" s="10">
        <v>3534</v>
      </c>
    </row>
    <row r="2274" spans="1:15" x14ac:dyDescent="0.25">
      <c r="A2274" s="6">
        <v>2021</v>
      </c>
      <c r="B2274" t="s">
        <v>158</v>
      </c>
      <c r="C2274" s="5">
        <v>29201</v>
      </c>
      <c r="D2274" s="11" t="s">
        <v>68</v>
      </c>
      <c r="E2274" s="9">
        <v>10602</v>
      </c>
      <c r="F2274" s="9">
        <v>10602</v>
      </c>
      <c r="G2274" s="10">
        <v>0</v>
      </c>
      <c r="H2274" s="9">
        <v>0</v>
      </c>
      <c r="I2274" s="9">
        <v>0</v>
      </c>
      <c r="J2274" s="10">
        <v>0</v>
      </c>
      <c r="K2274" s="10">
        <v>0</v>
      </c>
      <c r="L2274" s="9">
        <v>0</v>
      </c>
      <c r="M2274" s="8">
        <v>0</v>
      </c>
      <c r="N2274" s="8">
        <v>0</v>
      </c>
      <c r="O2274" s="10">
        <v>10602</v>
      </c>
    </row>
    <row r="2275" spans="1:15" ht="25.5" x14ac:dyDescent="0.25">
      <c r="A2275" s="6">
        <v>2021</v>
      </c>
      <c r="B2275" t="s">
        <v>158</v>
      </c>
      <c r="C2275" s="5">
        <v>29301</v>
      </c>
      <c r="D2275" s="11" t="s">
        <v>67</v>
      </c>
      <c r="E2275" s="9">
        <v>8834</v>
      </c>
      <c r="F2275" s="9">
        <v>8834</v>
      </c>
      <c r="G2275" s="10">
        <v>0</v>
      </c>
      <c r="H2275" s="9">
        <v>0</v>
      </c>
      <c r="I2275" s="9">
        <v>0</v>
      </c>
      <c r="J2275" s="10">
        <v>0</v>
      </c>
      <c r="K2275" s="10">
        <v>0</v>
      </c>
      <c r="L2275" s="9">
        <v>0</v>
      </c>
      <c r="M2275" s="8">
        <v>0</v>
      </c>
      <c r="N2275" s="8">
        <v>0</v>
      </c>
      <c r="O2275" s="10">
        <v>8834</v>
      </c>
    </row>
    <row r="2276" spans="1:15" x14ac:dyDescent="0.25">
      <c r="A2276" s="6">
        <v>2021</v>
      </c>
      <c r="B2276" t="s">
        <v>158</v>
      </c>
      <c r="C2276" s="5">
        <v>29401</v>
      </c>
      <c r="D2276" s="11" t="s">
        <v>66</v>
      </c>
      <c r="E2276" s="9">
        <v>17670</v>
      </c>
      <c r="F2276" s="9">
        <v>17670</v>
      </c>
      <c r="G2276" s="10">
        <v>0</v>
      </c>
      <c r="H2276" s="9">
        <v>0</v>
      </c>
      <c r="I2276" s="9">
        <v>0</v>
      </c>
      <c r="J2276" s="10">
        <v>0</v>
      </c>
      <c r="K2276" s="10">
        <v>0</v>
      </c>
      <c r="L2276" s="9">
        <v>0</v>
      </c>
      <c r="M2276" s="8">
        <v>0</v>
      </c>
      <c r="N2276" s="8">
        <v>0</v>
      </c>
      <c r="O2276" s="10">
        <v>17670</v>
      </c>
    </row>
    <row r="2277" spans="1:15" x14ac:dyDescent="0.25">
      <c r="A2277" s="6">
        <v>2021</v>
      </c>
      <c r="B2277" t="s">
        <v>158</v>
      </c>
      <c r="C2277" s="5">
        <v>29601</v>
      </c>
      <c r="D2277" s="11" t="s">
        <v>65</v>
      </c>
      <c r="E2277" s="9">
        <v>20808</v>
      </c>
      <c r="F2277" s="9">
        <v>20808</v>
      </c>
      <c r="G2277" s="10">
        <v>0</v>
      </c>
      <c r="H2277" s="9">
        <v>0</v>
      </c>
      <c r="I2277" s="9">
        <v>0</v>
      </c>
      <c r="J2277" s="10">
        <v>0</v>
      </c>
      <c r="K2277" s="10">
        <v>0</v>
      </c>
      <c r="L2277" s="9">
        <v>0</v>
      </c>
      <c r="M2277" s="8">
        <v>0</v>
      </c>
      <c r="N2277" s="8">
        <v>0</v>
      </c>
      <c r="O2277" s="10">
        <v>20808</v>
      </c>
    </row>
    <row r="2278" spans="1:15" x14ac:dyDescent="0.25">
      <c r="A2278" s="6">
        <v>2021</v>
      </c>
      <c r="B2278" t="s">
        <v>158</v>
      </c>
      <c r="C2278" s="5">
        <v>29801</v>
      </c>
      <c r="D2278" s="11" t="s">
        <v>146</v>
      </c>
      <c r="E2278" s="9">
        <v>0</v>
      </c>
      <c r="F2278" s="9">
        <v>0</v>
      </c>
      <c r="G2278" s="10">
        <v>0</v>
      </c>
      <c r="H2278" s="9">
        <v>0</v>
      </c>
      <c r="I2278" s="9">
        <v>0</v>
      </c>
      <c r="J2278" s="10">
        <v>0</v>
      </c>
      <c r="K2278" s="10">
        <v>0</v>
      </c>
      <c r="L2278" s="9">
        <v>0</v>
      </c>
      <c r="M2278" s="8">
        <v>0</v>
      </c>
      <c r="N2278" s="8">
        <v>0</v>
      </c>
      <c r="O2278" s="10">
        <v>0</v>
      </c>
    </row>
    <row r="2279" spans="1:15" x14ac:dyDescent="0.25">
      <c r="A2279" s="6">
        <v>2021</v>
      </c>
      <c r="B2279" t="s">
        <v>158</v>
      </c>
      <c r="C2279" s="5">
        <v>31101</v>
      </c>
      <c r="D2279" s="11" t="s">
        <v>64</v>
      </c>
      <c r="E2279" s="9">
        <v>1290460</v>
      </c>
      <c r="F2279" s="9">
        <v>1290460</v>
      </c>
      <c r="G2279" s="10">
        <v>0</v>
      </c>
      <c r="H2279" s="9">
        <v>0</v>
      </c>
      <c r="I2279" s="9">
        <v>951241</v>
      </c>
      <c r="J2279" s="10">
        <v>339219</v>
      </c>
      <c r="K2279" s="10">
        <v>1290460</v>
      </c>
      <c r="L2279" s="9">
        <v>339219</v>
      </c>
      <c r="M2279" s="8">
        <v>1</v>
      </c>
      <c r="N2279" s="8">
        <v>0.26286672969328767</v>
      </c>
      <c r="O2279" s="10">
        <v>0</v>
      </c>
    </row>
    <row r="2280" spans="1:15" x14ac:dyDescent="0.25">
      <c r="A2280" s="6">
        <v>2021</v>
      </c>
      <c r="B2280" t="s">
        <v>158</v>
      </c>
      <c r="C2280" s="5">
        <v>31301</v>
      </c>
      <c r="D2280" s="11" t="s">
        <v>63</v>
      </c>
      <c r="E2280" s="9">
        <v>216451</v>
      </c>
      <c r="F2280" s="9">
        <v>216451</v>
      </c>
      <c r="G2280" s="10">
        <v>0</v>
      </c>
      <c r="H2280" s="9">
        <v>0</v>
      </c>
      <c r="I2280" s="9">
        <v>203848</v>
      </c>
      <c r="J2280" s="10">
        <v>12603</v>
      </c>
      <c r="K2280" s="10">
        <v>216451</v>
      </c>
      <c r="L2280" s="9">
        <v>12603</v>
      </c>
      <c r="M2280" s="8">
        <v>1</v>
      </c>
      <c r="N2280" s="8">
        <v>5.8225649223149815E-2</v>
      </c>
      <c r="O2280" s="10">
        <v>0</v>
      </c>
    </row>
    <row r="2281" spans="1:15" x14ac:dyDescent="0.25">
      <c r="A2281" s="6">
        <v>2021</v>
      </c>
      <c r="B2281" t="s">
        <v>158</v>
      </c>
      <c r="C2281" s="5">
        <v>31401</v>
      </c>
      <c r="D2281" s="11" t="s">
        <v>62</v>
      </c>
      <c r="E2281" s="9">
        <v>275715</v>
      </c>
      <c r="F2281" s="9">
        <v>275715</v>
      </c>
      <c r="G2281" s="10">
        <v>112818.20999999999</v>
      </c>
      <c r="H2281" s="9">
        <v>0</v>
      </c>
      <c r="I2281" s="9">
        <v>0</v>
      </c>
      <c r="J2281" s="10">
        <v>6860.38</v>
      </c>
      <c r="K2281" s="10">
        <v>119678.59</v>
      </c>
      <c r="L2281" s="9">
        <v>6860.38</v>
      </c>
      <c r="M2281" s="8">
        <v>0.43406630034637217</v>
      </c>
      <c r="N2281" s="8">
        <v>2.4882142792376185E-2</v>
      </c>
      <c r="O2281" s="10">
        <v>156036.41</v>
      </c>
    </row>
    <row r="2282" spans="1:15" x14ac:dyDescent="0.25">
      <c r="A2282" s="6">
        <v>2021</v>
      </c>
      <c r="B2282" t="s">
        <v>158</v>
      </c>
      <c r="C2282" s="5">
        <v>31501</v>
      </c>
      <c r="D2282" s="11" t="s">
        <v>61</v>
      </c>
      <c r="E2282" s="9">
        <v>7009</v>
      </c>
      <c r="F2282" s="9">
        <v>7009</v>
      </c>
      <c r="G2282" s="10">
        <v>0</v>
      </c>
      <c r="H2282" s="9">
        <v>0</v>
      </c>
      <c r="I2282" s="9">
        <v>0</v>
      </c>
      <c r="J2282" s="10">
        <v>0</v>
      </c>
      <c r="K2282" s="10">
        <v>0</v>
      </c>
      <c r="L2282" s="9">
        <v>0</v>
      </c>
      <c r="M2282" s="8">
        <v>0</v>
      </c>
      <c r="N2282" s="8">
        <v>0</v>
      </c>
      <c r="O2282" s="10">
        <v>7009</v>
      </c>
    </row>
    <row r="2283" spans="1:15" x14ac:dyDescent="0.25">
      <c r="A2283" s="6">
        <v>2021</v>
      </c>
      <c r="B2283" t="s">
        <v>158</v>
      </c>
      <c r="C2283" s="5">
        <v>31701</v>
      </c>
      <c r="D2283" s="11" t="s">
        <v>59</v>
      </c>
      <c r="E2283" s="9">
        <v>1028396</v>
      </c>
      <c r="F2283" s="9">
        <v>1028396</v>
      </c>
      <c r="G2283" s="10">
        <v>467079.73</v>
      </c>
      <c r="H2283" s="9">
        <v>0</v>
      </c>
      <c r="I2283" s="9">
        <v>21503.23</v>
      </c>
      <c r="J2283" s="10">
        <v>88160</v>
      </c>
      <c r="K2283" s="10">
        <v>576742.96</v>
      </c>
      <c r="L2283" s="9">
        <v>88160</v>
      </c>
      <c r="M2283" s="8">
        <v>0.56081797284314594</v>
      </c>
      <c r="N2283" s="8">
        <v>8.5725732110976699E-2</v>
      </c>
      <c r="O2283" s="10">
        <v>451653.04000000004</v>
      </c>
    </row>
    <row r="2284" spans="1:15" x14ac:dyDescent="0.25">
      <c r="A2284" s="6">
        <v>2021</v>
      </c>
      <c r="B2284" t="s">
        <v>158</v>
      </c>
      <c r="C2284" s="5">
        <v>31801</v>
      </c>
      <c r="D2284" s="11" t="s">
        <v>58</v>
      </c>
      <c r="E2284" s="9">
        <v>440832</v>
      </c>
      <c r="F2284" s="9">
        <v>440832</v>
      </c>
      <c r="G2284" s="10">
        <v>0</v>
      </c>
      <c r="H2284" s="9">
        <v>0</v>
      </c>
      <c r="I2284" s="9">
        <v>142566</v>
      </c>
      <c r="J2284" s="10">
        <v>0</v>
      </c>
      <c r="K2284" s="10">
        <v>142566</v>
      </c>
      <c r="L2284" s="9">
        <v>0</v>
      </c>
      <c r="M2284" s="8">
        <v>0.32340211236933797</v>
      </c>
      <c r="N2284" s="8">
        <v>0</v>
      </c>
      <c r="O2284" s="10">
        <v>298266</v>
      </c>
    </row>
    <row r="2285" spans="1:15" x14ac:dyDescent="0.25">
      <c r="A2285" s="6">
        <v>2021</v>
      </c>
      <c r="B2285" t="s">
        <v>158</v>
      </c>
      <c r="C2285" s="5">
        <v>31902</v>
      </c>
      <c r="D2285" s="11" t="s">
        <v>57</v>
      </c>
      <c r="E2285" s="9">
        <v>69216</v>
      </c>
      <c r="F2285" s="9">
        <v>69216</v>
      </c>
      <c r="G2285" s="10">
        <v>0</v>
      </c>
      <c r="H2285" s="9">
        <v>0</v>
      </c>
      <c r="I2285" s="9">
        <v>0</v>
      </c>
      <c r="J2285" s="10">
        <v>0</v>
      </c>
      <c r="K2285" s="10">
        <v>0</v>
      </c>
      <c r="L2285" s="9">
        <v>0</v>
      </c>
      <c r="M2285" s="8">
        <v>0</v>
      </c>
      <c r="N2285" s="8">
        <v>0</v>
      </c>
      <c r="O2285" s="10">
        <v>69216</v>
      </c>
    </row>
    <row r="2286" spans="1:15" x14ac:dyDescent="0.25">
      <c r="A2286" s="6">
        <v>2021</v>
      </c>
      <c r="B2286" t="s">
        <v>158</v>
      </c>
      <c r="C2286" s="5">
        <v>32201</v>
      </c>
      <c r="D2286" s="11" t="s">
        <v>56</v>
      </c>
      <c r="E2286" s="9">
        <v>409136</v>
      </c>
      <c r="F2286" s="9">
        <v>409136</v>
      </c>
      <c r="G2286" s="10">
        <v>0</v>
      </c>
      <c r="H2286" s="9">
        <v>0</v>
      </c>
      <c r="I2286" s="9">
        <v>0</v>
      </c>
      <c r="J2286" s="10">
        <v>0</v>
      </c>
      <c r="K2286" s="10">
        <v>0</v>
      </c>
      <c r="L2286" s="9">
        <v>0</v>
      </c>
      <c r="M2286" s="8">
        <v>0</v>
      </c>
      <c r="N2286" s="8">
        <v>0</v>
      </c>
      <c r="O2286" s="10">
        <v>409136</v>
      </c>
    </row>
    <row r="2287" spans="1:15" x14ac:dyDescent="0.25">
      <c r="A2287" s="6">
        <v>2021</v>
      </c>
      <c r="B2287" t="s">
        <v>158</v>
      </c>
      <c r="C2287" s="5">
        <v>32301</v>
      </c>
      <c r="D2287" s="11" t="s">
        <v>55</v>
      </c>
      <c r="E2287" s="9">
        <v>9962633</v>
      </c>
      <c r="F2287" s="9">
        <v>9962633</v>
      </c>
      <c r="G2287" s="10">
        <v>1065235.75</v>
      </c>
      <c r="H2287" s="9">
        <v>0</v>
      </c>
      <c r="I2287" s="9">
        <v>6407851.6599999992</v>
      </c>
      <c r="J2287" s="10">
        <v>1065235.74</v>
      </c>
      <c r="K2287" s="10">
        <v>8538323.1499999985</v>
      </c>
      <c r="L2287" s="9">
        <v>1065235.74</v>
      </c>
      <c r="M2287" s="8">
        <v>0.85703479692567197</v>
      </c>
      <c r="N2287" s="8">
        <v>0.10692311359858382</v>
      </c>
      <c r="O2287" s="10">
        <v>1424309.8500000015</v>
      </c>
    </row>
    <row r="2288" spans="1:15" ht="25.5" x14ac:dyDescent="0.25">
      <c r="A2288" s="6">
        <v>2021</v>
      </c>
      <c r="B2288" t="s">
        <v>158</v>
      </c>
      <c r="C2288" s="5">
        <v>32303</v>
      </c>
      <c r="D2288" s="11" t="s">
        <v>53</v>
      </c>
      <c r="E2288" s="9">
        <v>1100253</v>
      </c>
      <c r="F2288" s="9">
        <v>1100253</v>
      </c>
      <c r="G2288" s="10">
        <v>112828.56</v>
      </c>
      <c r="H2288" s="9">
        <v>0</v>
      </c>
      <c r="I2288" s="9">
        <v>1300000</v>
      </c>
      <c r="J2288" s="10">
        <v>112828.56</v>
      </c>
      <c r="K2288" s="10">
        <v>1525657.12</v>
      </c>
      <c r="L2288" s="9">
        <v>112828.56</v>
      </c>
      <c r="M2288" s="8">
        <v>1.3866420905010031</v>
      </c>
      <c r="N2288" s="8">
        <v>0.10254783218041669</v>
      </c>
      <c r="O2288" s="10">
        <v>-425404.12000000011</v>
      </c>
    </row>
    <row r="2289" spans="1:15" ht="25.5" x14ac:dyDescent="0.25">
      <c r="A2289" s="6">
        <v>2021</v>
      </c>
      <c r="B2289" t="s">
        <v>158</v>
      </c>
      <c r="C2289" s="5">
        <v>32503</v>
      </c>
      <c r="D2289" s="11" t="s">
        <v>52</v>
      </c>
      <c r="E2289" s="9">
        <v>611044</v>
      </c>
      <c r="F2289" s="9">
        <v>611044</v>
      </c>
      <c r="G2289" s="10">
        <v>422607.61</v>
      </c>
      <c r="H2289" s="9">
        <v>0</v>
      </c>
      <c r="I2289" s="9">
        <v>0</v>
      </c>
      <c r="J2289" s="10">
        <v>84521.52</v>
      </c>
      <c r="K2289" s="10">
        <v>507129.13</v>
      </c>
      <c r="L2289" s="9">
        <v>84521.52</v>
      </c>
      <c r="M2289" s="8">
        <v>0.82993880964382272</v>
      </c>
      <c r="N2289" s="8">
        <v>0.13832313221306486</v>
      </c>
      <c r="O2289" s="10">
        <v>103914.87</v>
      </c>
    </row>
    <row r="2290" spans="1:15" x14ac:dyDescent="0.25">
      <c r="A2290" s="6">
        <v>2021</v>
      </c>
      <c r="B2290" t="s">
        <v>158</v>
      </c>
      <c r="C2290" s="5">
        <v>32701</v>
      </c>
      <c r="D2290" s="11" t="s">
        <v>50</v>
      </c>
      <c r="E2290" s="9">
        <v>4786695</v>
      </c>
      <c r="F2290" s="9">
        <v>4786695</v>
      </c>
      <c r="G2290" s="10">
        <v>1255786</v>
      </c>
      <c r="H2290" s="9">
        <v>0</v>
      </c>
      <c r="I2290" s="9">
        <v>727859.61</v>
      </c>
      <c r="J2290" s="10">
        <v>166460.76</v>
      </c>
      <c r="K2290" s="10">
        <v>2150106.37</v>
      </c>
      <c r="L2290" s="9">
        <v>166460.76</v>
      </c>
      <c r="M2290" s="8">
        <v>0.4491839087303453</v>
      </c>
      <c r="N2290" s="8">
        <v>3.477571894595332E-2</v>
      </c>
      <c r="O2290" s="10">
        <v>2636588.63</v>
      </c>
    </row>
    <row r="2291" spans="1:15" x14ac:dyDescent="0.25">
      <c r="A2291" s="6">
        <v>2021</v>
      </c>
      <c r="B2291" t="s">
        <v>158</v>
      </c>
      <c r="C2291" s="5">
        <v>33104</v>
      </c>
      <c r="D2291" s="11" t="s">
        <v>49</v>
      </c>
      <c r="E2291" s="9">
        <v>1087974</v>
      </c>
      <c r="F2291" s="9">
        <v>1087974</v>
      </c>
      <c r="G2291" s="10">
        <v>676449.65</v>
      </c>
      <c r="H2291" s="9">
        <v>0</v>
      </c>
      <c r="I2291" s="9">
        <v>422582.82999999996</v>
      </c>
      <c r="J2291" s="10">
        <v>227652.95999999996</v>
      </c>
      <c r="K2291" s="10">
        <v>1326685.44</v>
      </c>
      <c r="L2291" s="9">
        <v>227652.95999999996</v>
      </c>
      <c r="M2291" s="8">
        <v>1.2194091402919554</v>
      </c>
      <c r="N2291" s="8">
        <v>0.20924485327774373</v>
      </c>
      <c r="O2291" s="10">
        <v>-238711.43999999994</v>
      </c>
    </row>
    <row r="2292" spans="1:15" x14ac:dyDescent="0.25">
      <c r="A2292" s="6">
        <v>2021</v>
      </c>
      <c r="B2292" t="s">
        <v>158</v>
      </c>
      <c r="C2292" s="5">
        <v>33301</v>
      </c>
      <c r="D2292" s="11" t="s">
        <v>48</v>
      </c>
      <c r="E2292" s="9">
        <v>4405857</v>
      </c>
      <c r="F2292" s="9">
        <v>4066315</v>
      </c>
      <c r="G2292" s="10">
        <v>0</v>
      </c>
      <c r="H2292" s="9">
        <v>0</v>
      </c>
      <c r="I2292" s="9">
        <v>1382701.44</v>
      </c>
      <c r="J2292" s="10">
        <v>0</v>
      </c>
      <c r="K2292" s="10">
        <v>1382701.44</v>
      </c>
      <c r="L2292" s="9">
        <v>0</v>
      </c>
      <c r="M2292" s="8">
        <v>0.34003795574125467</v>
      </c>
      <c r="N2292" s="8">
        <v>0</v>
      </c>
      <c r="O2292" s="10">
        <v>2683613.56</v>
      </c>
    </row>
    <row r="2293" spans="1:15" x14ac:dyDescent="0.25">
      <c r="A2293" s="6">
        <v>2021</v>
      </c>
      <c r="B2293" t="s">
        <v>158</v>
      </c>
      <c r="C2293" s="5">
        <v>33401</v>
      </c>
      <c r="D2293" s="11" t="s">
        <v>46</v>
      </c>
      <c r="E2293" s="9">
        <v>193175</v>
      </c>
      <c r="F2293" s="9">
        <v>400000</v>
      </c>
      <c r="G2293" s="10">
        <v>0</v>
      </c>
      <c r="H2293" s="9">
        <v>0</v>
      </c>
      <c r="I2293" s="9">
        <v>0</v>
      </c>
      <c r="J2293" s="10">
        <v>0</v>
      </c>
      <c r="K2293" s="10">
        <v>0</v>
      </c>
      <c r="L2293" s="9">
        <v>0</v>
      </c>
      <c r="M2293" s="8">
        <v>0</v>
      </c>
      <c r="N2293" s="8">
        <v>0</v>
      </c>
      <c r="O2293" s="10">
        <v>400000</v>
      </c>
    </row>
    <row r="2294" spans="1:15" x14ac:dyDescent="0.25">
      <c r="A2294" s="6">
        <v>2021</v>
      </c>
      <c r="B2294" t="s">
        <v>158</v>
      </c>
      <c r="C2294" s="5">
        <v>33601</v>
      </c>
      <c r="D2294" s="11" t="s">
        <v>45</v>
      </c>
      <c r="E2294" s="9">
        <v>639793</v>
      </c>
      <c r="F2294" s="9">
        <v>639793</v>
      </c>
      <c r="G2294" s="10">
        <v>0</v>
      </c>
      <c r="H2294" s="9">
        <v>0</v>
      </c>
      <c r="I2294" s="9">
        <v>1609.5599999999995</v>
      </c>
      <c r="J2294" s="10">
        <v>8390.44</v>
      </c>
      <c r="K2294" s="10">
        <v>10000</v>
      </c>
      <c r="L2294" s="9">
        <v>8390.44</v>
      </c>
      <c r="M2294" s="8">
        <v>1.5630055346025979E-2</v>
      </c>
      <c r="N2294" s="8">
        <v>1.3114304157751023E-2</v>
      </c>
      <c r="O2294" s="10">
        <v>629793</v>
      </c>
    </row>
    <row r="2295" spans="1:15" x14ac:dyDescent="0.25">
      <c r="A2295" s="6">
        <v>2021</v>
      </c>
      <c r="B2295" t="s">
        <v>158</v>
      </c>
      <c r="C2295" s="5">
        <v>33602</v>
      </c>
      <c r="D2295" s="11" t="s">
        <v>44</v>
      </c>
      <c r="E2295" s="9">
        <v>47413</v>
      </c>
      <c r="F2295" s="9">
        <v>47413</v>
      </c>
      <c r="G2295" s="10">
        <v>0</v>
      </c>
      <c r="H2295" s="9">
        <v>0</v>
      </c>
      <c r="I2295" s="9">
        <v>47000</v>
      </c>
      <c r="J2295" s="10">
        <v>0</v>
      </c>
      <c r="K2295" s="10">
        <v>47000</v>
      </c>
      <c r="L2295" s="9">
        <v>0</v>
      </c>
      <c r="M2295" s="8">
        <v>0.99128930883934785</v>
      </c>
      <c r="N2295" s="8">
        <v>0</v>
      </c>
      <c r="O2295" s="10">
        <v>413</v>
      </c>
    </row>
    <row r="2296" spans="1:15" ht="25.5" x14ac:dyDescent="0.25">
      <c r="A2296" s="6">
        <v>2021</v>
      </c>
      <c r="B2296" t="s">
        <v>158</v>
      </c>
      <c r="C2296" s="5">
        <v>33603</v>
      </c>
      <c r="D2296" s="11" t="s">
        <v>43</v>
      </c>
      <c r="E2296" s="9">
        <v>70418</v>
      </c>
      <c r="F2296" s="9">
        <v>16000</v>
      </c>
      <c r="G2296" s="10">
        <v>0</v>
      </c>
      <c r="H2296" s="9">
        <v>0</v>
      </c>
      <c r="I2296" s="9">
        <v>0</v>
      </c>
      <c r="J2296" s="10">
        <v>0</v>
      </c>
      <c r="K2296" s="10">
        <v>0</v>
      </c>
      <c r="L2296" s="9">
        <v>0</v>
      </c>
      <c r="M2296" s="8">
        <v>0</v>
      </c>
      <c r="N2296" s="8">
        <v>0</v>
      </c>
      <c r="O2296" s="10">
        <v>16000</v>
      </c>
    </row>
    <row r="2297" spans="1:15" ht="25.5" x14ac:dyDescent="0.25">
      <c r="A2297" s="6">
        <v>2021</v>
      </c>
      <c r="B2297" t="s">
        <v>158</v>
      </c>
      <c r="C2297" s="5">
        <v>33604</v>
      </c>
      <c r="D2297" s="11" t="s">
        <v>42</v>
      </c>
      <c r="E2297" s="9">
        <v>749040</v>
      </c>
      <c r="F2297" s="9">
        <v>749040</v>
      </c>
      <c r="G2297" s="10">
        <v>0</v>
      </c>
      <c r="H2297" s="9">
        <v>0</v>
      </c>
      <c r="I2297" s="9">
        <v>0</v>
      </c>
      <c r="J2297" s="10">
        <v>0</v>
      </c>
      <c r="K2297" s="10">
        <v>0</v>
      </c>
      <c r="L2297" s="9">
        <v>0</v>
      </c>
      <c r="M2297" s="8">
        <v>0</v>
      </c>
      <c r="N2297" s="8">
        <v>0</v>
      </c>
      <c r="O2297" s="10">
        <v>749040</v>
      </c>
    </row>
    <row r="2298" spans="1:15" ht="25.5" x14ac:dyDescent="0.25">
      <c r="A2298" s="6">
        <v>2021</v>
      </c>
      <c r="B2298" t="s">
        <v>158</v>
      </c>
      <c r="C2298" s="5">
        <v>33605</v>
      </c>
      <c r="D2298" s="11" t="s">
        <v>41</v>
      </c>
      <c r="E2298" s="9">
        <v>922346</v>
      </c>
      <c r="F2298" s="9">
        <v>922346</v>
      </c>
      <c r="G2298" s="10">
        <v>0</v>
      </c>
      <c r="H2298" s="9">
        <v>0</v>
      </c>
      <c r="I2298" s="9">
        <v>9500</v>
      </c>
      <c r="J2298" s="10">
        <v>8680</v>
      </c>
      <c r="K2298" s="10">
        <v>18180</v>
      </c>
      <c r="L2298" s="9">
        <v>8680</v>
      </c>
      <c r="M2298" s="8">
        <v>1.971060751605146E-2</v>
      </c>
      <c r="N2298" s="8">
        <v>9.4107851066736348E-3</v>
      </c>
      <c r="O2298" s="10">
        <v>904166</v>
      </c>
    </row>
    <row r="2299" spans="1:15" x14ac:dyDescent="0.25">
      <c r="A2299" s="6">
        <v>2021</v>
      </c>
      <c r="B2299" t="s">
        <v>158</v>
      </c>
      <c r="C2299" s="5">
        <v>33801</v>
      </c>
      <c r="D2299" s="11" t="s">
        <v>40</v>
      </c>
      <c r="E2299" s="9">
        <v>4112371</v>
      </c>
      <c r="F2299" s="9">
        <v>3861040</v>
      </c>
      <c r="G2299" s="10">
        <v>1889640</v>
      </c>
      <c r="H2299" s="9">
        <v>0</v>
      </c>
      <c r="I2299" s="9">
        <v>1931400</v>
      </c>
      <c r="J2299" s="10">
        <v>0</v>
      </c>
      <c r="K2299" s="10">
        <v>3821040</v>
      </c>
      <c r="L2299" s="9">
        <v>0</v>
      </c>
      <c r="M2299" s="8">
        <v>0.98964009696869237</v>
      </c>
      <c r="N2299" s="8">
        <v>0</v>
      </c>
      <c r="O2299" s="10">
        <v>40000</v>
      </c>
    </row>
    <row r="2300" spans="1:15" x14ac:dyDescent="0.25">
      <c r="A2300" s="6">
        <v>2021</v>
      </c>
      <c r="B2300" t="s">
        <v>158</v>
      </c>
      <c r="C2300" s="5">
        <v>33901</v>
      </c>
      <c r="D2300" s="11" t="s">
        <v>39</v>
      </c>
      <c r="E2300" s="9">
        <v>14430069</v>
      </c>
      <c r="F2300" s="9">
        <v>14430069</v>
      </c>
      <c r="G2300" s="10">
        <v>4157901.9000000018</v>
      </c>
      <c r="H2300" s="9">
        <v>0</v>
      </c>
      <c r="I2300" s="9">
        <v>6560509.7100000009</v>
      </c>
      <c r="J2300" s="10">
        <v>3346531.3399999966</v>
      </c>
      <c r="K2300" s="10">
        <v>14064942.949999999</v>
      </c>
      <c r="L2300" s="9">
        <v>3346531.3399999966</v>
      </c>
      <c r="M2300" s="8">
        <v>0.97469686042388293</v>
      </c>
      <c r="N2300" s="8">
        <v>0.23191374483379093</v>
      </c>
      <c r="O2300" s="10">
        <v>365126.05000000075</v>
      </c>
    </row>
    <row r="2301" spans="1:15" x14ac:dyDescent="0.25">
      <c r="A2301" s="6">
        <v>2021</v>
      </c>
      <c r="B2301" t="s">
        <v>158</v>
      </c>
      <c r="C2301" s="5">
        <v>33903</v>
      </c>
      <c r="D2301" s="11" t="s">
        <v>38</v>
      </c>
      <c r="E2301" s="9">
        <v>1971820</v>
      </c>
      <c r="F2301" s="9">
        <v>1965657</v>
      </c>
      <c r="G2301" s="10">
        <v>0</v>
      </c>
      <c r="H2301" s="9">
        <v>0</v>
      </c>
      <c r="I2301" s="9">
        <v>537312</v>
      </c>
      <c r="J2301" s="10">
        <v>10440</v>
      </c>
      <c r="K2301" s="10">
        <v>547752</v>
      </c>
      <c r="L2301" s="9">
        <v>10440</v>
      </c>
      <c r="M2301" s="8">
        <v>0.27866102783954677</v>
      </c>
      <c r="N2301" s="8">
        <v>5.3112012930027971E-3</v>
      </c>
      <c r="O2301" s="10">
        <v>1417905</v>
      </c>
    </row>
    <row r="2302" spans="1:15" x14ac:dyDescent="0.25">
      <c r="A2302" s="6">
        <v>2021</v>
      </c>
      <c r="B2302" t="s">
        <v>158</v>
      </c>
      <c r="C2302" s="5">
        <v>34101</v>
      </c>
      <c r="D2302" s="11" t="s">
        <v>37</v>
      </c>
      <c r="E2302" s="9">
        <v>89968</v>
      </c>
      <c r="F2302" s="9">
        <v>89968</v>
      </c>
      <c r="G2302" s="10">
        <v>0</v>
      </c>
      <c r="H2302" s="9">
        <v>0</v>
      </c>
      <c r="I2302" s="9">
        <v>2613.6</v>
      </c>
      <c r="J2302" s="10">
        <v>12313.52</v>
      </c>
      <c r="K2302" s="10">
        <v>14927.12</v>
      </c>
      <c r="L2302" s="9">
        <v>12313.52</v>
      </c>
      <c r="M2302" s="8">
        <v>0.16591588120220524</v>
      </c>
      <c r="N2302" s="8">
        <v>0.13686555219633648</v>
      </c>
      <c r="O2302" s="10">
        <v>75040.88</v>
      </c>
    </row>
    <row r="2303" spans="1:15" x14ac:dyDescent="0.25">
      <c r="A2303" s="6">
        <v>2021</v>
      </c>
      <c r="B2303" t="s">
        <v>158</v>
      </c>
      <c r="C2303" s="5">
        <v>34501</v>
      </c>
      <c r="D2303" s="11" t="s">
        <v>35</v>
      </c>
      <c r="E2303" s="9">
        <v>295397</v>
      </c>
      <c r="F2303" s="9">
        <v>471003</v>
      </c>
      <c r="G2303" s="10">
        <v>26569.16</v>
      </c>
      <c r="H2303" s="9">
        <v>0</v>
      </c>
      <c r="I2303" s="9">
        <v>374000.79000000004</v>
      </c>
      <c r="J2303" s="10">
        <v>70432.649999999994</v>
      </c>
      <c r="K2303" s="10">
        <v>471002.6</v>
      </c>
      <c r="L2303" s="9">
        <v>70432.649999999994</v>
      </c>
      <c r="M2303" s="8">
        <v>0.99999915074850898</v>
      </c>
      <c r="N2303" s="8">
        <v>0.14953758256316838</v>
      </c>
      <c r="O2303" s="10">
        <v>0.40000000002328306</v>
      </c>
    </row>
    <row r="2304" spans="1:15" x14ac:dyDescent="0.25">
      <c r="A2304" s="6">
        <v>2021</v>
      </c>
      <c r="B2304" t="s">
        <v>158</v>
      </c>
      <c r="C2304" s="5">
        <v>34701</v>
      </c>
      <c r="D2304" s="11" t="s">
        <v>33</v>
      </c>
      <c r="E2304" s="9">
        <v>186330</v>
      </c>
      <c r="F2304" s="9">
        <v>82912</v>
      </c>
      <c r="G2304" s="10">
        <v>0</v>
      </c>
      <c r="H2304" s="9">
        <v>0</v>
      </c>
      <c r="I2304" s="9">
        <v>0</v>
      </c>
      <c r="J2304" s="10">
        <v>0</v>
      </c>
      <c r="K2304" s="10">
        <v>0</v>
      </c>
      <c r="L2304" s="9">
        <v>0</v>
      </c>
      <c r="M2304" s="8">
        <v>0</v>
      </c>
      <c r="N2304" s="8">
        <v>0</v>
      </c>
      <c r="O2304" s="10">
        <v>82912</v>
      </c>
    </row>
    <row r="2305" spans="1:15" x14ac:dyDescent="0.25">
      <c r="A2305" s="6">
        <v>2021</v>
      </c>
      <c r="B2305" t="s">
        <v>158</v>
      </c>
      <c r="C2305" s="5">
        <v>35101</v>
      </c>
      <c r="D2305" s="11" t="s">
        <v>32</v>
      </c>
      <c r="E2305" s="9">
        <v>79058</v>
      </c>
      <c r="F2305" s="9">
        <v>79058</v>
      </c>
      <c r="G2305" s="10">
        <v>0</v>
      </c>
      <c r="H2305" s="9">
        <v>0</v>
      </c>
      <c r="I2305" s="9">
        <v>0</v>
      </c>
      <c r="J2305" s="10">
        <v>0</v>
      </c>
      <c r="K2305" s="10">
        <v>0</v>
      </c>
      <c r="L2305" s="9">
        <v>0</v>
      </c>
      <c r="M2305" s="8">
        <v>0</v>
      </c>
      <c r="N2305" s="8">
        <v>0</v>
      </c>
      <c r="O2305" s="10">
        <v>79058</v>
      </c>
    </row>
    <row r="2306" spans="1:15" x14ac:dyDescent="0.25">
      <c r="A2306" s="6">
        <v>2021</v>
      </c>
      <c r="B2306" t="s">
        <v>158</v>
      </c>
      <c r="C2306" s="5">
        <v>35201</v>
      </c>
      <c r="D2306" s="11" t="s">
        <v>31</v>
      </c>
      <c r="E2306" s="9">
        <v>618834</v>
      </c>
      <c r="F2306" s="9">
        <v>618834</v>
      </c>
      <c r="G2306" s="10">
        <v>0</v>
      </c>
      <c r="H2306" s="9">
        <v>0</v>
      </c>
      <c r="I2306" s="9">
        <v>71630</v>
      </c>
      <c r="J2306" s="10">
        <v>23060.799999999999</v>
      </c>
      <c r="K2306" s="10">
        <v>94690.8</v>
      </c>
      <c r="L2306" s="9">
        <v>23060.799999999999</v>
      </c>
      <c r="M2306" s="8">
        <v>0.15301486343672133</v>
      </c>
      <c r="N2306" s="8">
        <v>3.7264920802670826E-2</v>
      </c>
      <c r="O2306" s="10">
        <v>524143.2</v>
      </c>
    </row>
    <row r="2307" spans="1:15" x14ac:dyDescent="0.25">
      <c r="A2307" s="6">
        <v>2021</v>
      </c>
      <c r="B2307" t="s">
        <v>158</v>
      </c>
      <c r="C2307" s="5">
        <v>35301</v>
      </c>
      <c r="D2307" s="11" t="s">
        <v>30</v>
      </c>
      <c r="E2307" s="9">
        <v>1484236</v>
      </c>
      <c r="F2307" s="9">
        <v>934236</v>
      </c>
      <c r="G2307" s="10">
        <v>0</v>
      </c>
      <c r="H2307" s="9">
        <v>0</v>
      </c>
      <c r="I2307" s="9">
        <v>55000</v>
      </c>
      <c r="J2307" s="10">
        <v>0</v>
      </c>
      <c r="K2307" s="10">
        <v>55000</v>
      </c>
      <c r="L2307" s="9">
        <v>0</v>
      </c>
      <c r="M2307" s="8">
        <v>5.8871634148116747E-2</v>
      </c>
      <c r="N2307" s="8">
        <v>0</v>
      </c>
      <c r="O2307" s="10">
        <v>879236</v>
      </c>
    </row>
    <row r="2308" spans="1:15" x14ac:dyDescent="0.25">
      <c r="A2308" s="6">
        <v>2021</v>
      </c>
      <c r="B2308" t="s">
        <v>158</v>
      </c>
      <c r="C2308" s="5">
        <v>35501</v>
      </c>
      <c r="D2308" s="11" t="s">
        <v>29</v>
      </c>
      <c r="E2308" s="9">
        <v>151515</v>
      </c>
      <c r="F2308" s="9">
        <v>151515</v>
      </c>
      <c r="G2308" s="10">
        <v>0</v>
      </c>
      <c r="H2308" s="9">
        <v>0</v>
      </c>
      <c r="I2308" s="9">
        <v>9540</v>
      </c>
      <c r="J2308" s="10">
        <v>0</v>
      </c>
      <c r="K2308" s="10">
        <v>9540</v>
      </c>
      <c r="L2308" s="9">
        <v>0</v>
      </c>
      <c r="M2308" s="8">
        <v>6.296406296406297E-2</v>
      </c>
      <c r="N2308" s="8">
        <v>0</v>
      </c>
      <c r="O2308" s="10">
        <v>141975</v>
      </c>
    </row>
    <row r="2309" spans="1:15" x14ac:dyDescent="0.25">
      <c r="A2309" s="6">
        <v>2021</v>
      </c>
      <c r="B2309" t="s">
        <v>158</v>
      </c>
      <c r="C2309" s="5">
        <v>35701</v>
      </c>
      <c r="D2309" s="11" t="s">
        <v>28</v>
      </c>
      <c r="E2309" s="9">
        <v>733017</v>
      </c>
      <c r="F2309" s="9">
        <v>733017</v>
      </c>
      <c r="G2309" s="10">
        <v>0</v>
      </c>
      <c r="H2309" s="9">
        <v>0</v>
      </c>
      <c r="I2309" s="9">
        <v>0</v>
      </c>
      <c r="J2309" s="10">
        <v>24244</v>
      </c>
      <c r="K2309" s="10">
        <v>24244</v>
      </c>
      <c r="L2309" s="9">
        <v>24244</v>
      </c>
      <c r="M2309" s="8">
        <v>3.3074267036098753E-2</v>
      </c>
      <c r="N2309" s="8">
        <v>3.3074267036098753E-2</v>
      </c>
      <c r="O2309" s="10">
        <v>708773</v>
      </c>
    </row>
    <row r="2310" spans="1:15" x14ac:dyDescent="0.25">
      <c r="A2310" s="6">
        <v>2021</v>
      </c>
      <c r="B2310" t="s">
        <v>158</v>
      </c>
      <c r="C2310" s="5">
        <v>35801</v>
      </c>
      <c r="D2310" s="11" t="s">
        <v>27</v>
      </c>
      <c r="E2310" s="9">
        <v>4239653</v>
      </c>
      <c r="F2310" s="9">
        <v>5500001</v>
      </c>
      <c r="G2310" s="10">
        <v>1287905.46</v>
      </c>
      <c r="H2310" s="9">
        <v>0</v>
      </c>
      <c r="I2310" s="9">
        <v>423654</v>
      </c>
      <c r="J2310" s="10">
        <v>0</v>
      </c>
      <c r="K2310" s="10">
        <v>1711559.46</v>
      </c>
      <c r="L2310" s="9">
        <v>0</v>
      </c>
      <c r="M2310" s="8">
        <v>0.31119257251044136</v>
      </c>
      <c r="N2310" s="8">
        <v>0</v>
      </c>
      <c r="O2310" s="10">
        <v>3788441.54</v>
      </c>
    </row>
    <row r="2311" spans="1:15" x14ac:dyDescent="0.25">
      <c r="A2311" s="6">
        <v>2021</v>
      </c>
      <c r="B2311" t="s">
        <v>158</v>
      </c>
      <c r="C2311" s="5">
        <v>35901</v>
      </c>
      <c r="D2311" s="11" t="s">
        <v>26</v>
      </c>
      <c r="E2311" s="9">
        <v>341797</v>
      </c>
      <c r="F2311" s="9">
        <v>171447</v>
      </c>
      <c r="G2311" s="10">
        <v>0</v>
      </c>
      <c r="H2311" s="9">
        <v>0</v>
      </c>
      <c r="I2311" s="9">
        <v>100000</v>
      </c>
      <c r="J2311" s="10">
        <v>10212.66</v>
      </c>
      <c r="K2311" s="10">
        <v>110212.66</v>
      </c>
      <c r="L2311" s="9">
        <v>10212.66</v>
      </c>
      <c r="M2311" s="8">
        <v>0.64283807823992256</v>
      </c>
      <c r="N2311" s="8">
        <v>5.9567446499501304E-2</v>
      </c>
      <c r="O2311" s="10">
        <v>61234.34</v>
      </c>
    </row>
    <row r="2312" spans="1:15" x14ac:dyDescent="0.25">
      <c r="A2312" s="6">
        <v>2021</v>
      </c>
      <c r="B2312" t="s">
        <v>158</v>
      </c>
      <c r="C2312" s="5">
        <v>37101</v>
      </c>
      <c r="D2312" s="11" t="s">
        <v>24</v>
      </c>
      <c r="E2312" s="9">
        <v>312122</v>
      </c>
      <c r="F2312" s="9">
        <v>312122</v>
      </c>
      <c r="G2312" s="10">
        <v>0</v>
      </c>
      <c r="H2312" s="9">
        <v>0</v>
      </c>
      <c r="I2312" s="9">
        <v>0</v>
      </c>
      <c r="J2312" s="10">
        <v>0</v>
      </c>
      <c r="K2312" s="10">
        <v>0</v>
      </c>
      <c r="L2312" s="9">
        <v>0</v>
      </c>
      <c r="M2312" s="8">
        <v>0</v>
      </c>
      <c r="N2312" s="8">
        <v>0</v>
      </c>
      <c r="O2312" s="10">
        <v>312122</v>
      </c>
    </row>
    <row r="2313" spans="1:15" ht="25.5" x14ac:dyDescent="0.25">
      <c r="A2313" s="6">
        <v>2021</v>
      </c>
      <c r="B2313" t="s">
        <v>158</v>
      </c>
      <c r="C2313" s="5">
        <v>37104</v>
      </c>
      <c r="D2313" s="11" t="s">
        <v>23</v>
      </c>
      <c r="E2313" s="9">
        <v>156061</v>
      </c>
      <c r="F2313" s="9">
        <v>156061</v>
      </c>
      <c r="G2313" s="10">
        <v>0</v>
      </c>
      <c r="H2313" s="9">
        <v>0</v>
      </c>
      <c r="I2313" s="9">
        <v>0</v>
      </c>
      <c r="J2313" s="10">
        <v>0</v>
      </c>
      <c r="K2313" s="10">
        <v>0</v>
      </c>
      <c r="L2313" s="9">
        <v>0</v>
      </c>
      <c r="M2313" s="8">
        <v>0</v>
      </c>
      <c r="N2313" s="8">
        <v>0</v>
      </c>
      <c r="O2313" s="10">
        <v>156061</v>
      </c>
    </row>
    <row r="2314" spans="1:15" ht="25.5" x14ac:dyDescent="0.25">
      <c r="A2314" s="6">
        <v>2021</v>
      </c>
      <c r="B2314" t="s">
        <v>158</v>
      </c>
      <c r="C2314" s="5">
        <v>37106</v>
      </c>
      <c r="D2314" s="11" t="s">
        <v>22</v>
      </c>
      <c r="E2314" s="9">
        <v>497854</v>
      </c>
      <c r="F2314" s="9">
        <v>497854</v>
      </c>
      <c r="G2314" s="10">
        <v>0</v>
      </c>
      <c r="H2314" s="9">
        <v>0</v>
      </c>
      <c r="I2314" s="9">
        <v>0</v>
      </c>
      <c r="J2314" s="10">
        <v>0</v>
      </c>
      <c r="K2314" s="10">
        <v>0</v>
      </c>
      <c r="L2314" s="9">
        <v>0</v>
      </c>
      <c r="M2314" s="8">
        <v>0</v>
      </c>
      <c r="N2314" s="8">
        <v>0</v>
      </c>
      <c r="O2314" s="10">
        <v>497854</v>
      </c>
    </row>
    <row r="2315" spans="1:15" x14ac:dyDescent="0.25">
      <c r="A2315" s="6">
        <v>2021</v>
      </c>
      <c r="B2315" t="s">
        <v>158</v>
      </c>
      <c r="C2315" s="5">
        <v>37201</v>
      </c>
      <c r="D2315" s="11" t="s">
        <v>21</v>
      </c>
      <c r="E2315" s="9">
        <v>118607</v>
      </c>
      <c r="F2315" s="9">
        <v>118607</v>
      </c>
      <c r="G2315" s="10">
        <v>0</v>
      </c>
      <c r="H2315" s="9">
        <v>0</v>
      </c>
      <c r="I2315" s="9">
        <v>0</v>
      </c>
      <c r="J2315" s="10">
        <v>10195.459999999997</v>
      </c>
      <c r="K2315" s="10">
        <v>10195.459999999997</v>
      </c>
      <c r="L2315" s="9">
        <v>10195.459999999997</v>
      </c>
      <c r="M2315" s="8">
        <v>8.5960019223148693E-2</v>
      </c>
      <c r="N2315" s="8">
        <v>8.5960019223148693E-2</v>
      </c>
      <c r="O2315" s="10">
        <v>108411.54000000001</v>
      </c>
    </row>
    <row r="2316" spans="1:15" ht="25.5" x14ac:dyDescent="0.25">
      <c r="A2316" s="6">
        <v>2021</v>
      </c>
      <c r="B2316" t="s">
        <v>158</v>
      </c>
      <c r="C2316" s="5">
        <v>37204</v>
      </c>
      <c r="D2316" s="11" t="s">
        <v>20</v>
      </c>
      <c r="E2316" s="9">
        <v>18311</v>
      </c>
      <c r="F2316" s="9">
        <v>18311</v>
      </c>
      <c r="G2316" s="10">
        <v>0</v>
      </c>
      <c r="H2316" s="9">
        <v>0</v>
      </c>
      <c r="I2316" s="9">
        <v>0</v>
      </c>
      <c r="J2316" s="10">
        <v>1448.83</v>
      </c>
      <c r="K2316" s="10">
        <v>1448.83</v>
      </c>
      <c r="L2316" s="9">
        <v>1448.83</v>
      </c>
      <c r="M2316" s="8">
        <v>7.9123477691005403E-2</v>
      </c>
      <c r="N2316" s="8">
        <v>7.9123477691005403E-2</v>
      </c>
      <c r="O2316" s="10">
        <v>16862.169999999998</v>
      </c>
    </row>
    <row r="2317" spans="1:15" x14ac:dyDescent="0.25">
      <c r="A2317" s="6">
        <v>2021</v>
      </c>
      <c r="B2317" t="s">
        <v>158</v>
      </c>
      <c r="C2317" s="5">
        <v>37501</v>
      </c>
      <c r="D2317" s="11" t="s">
        <v>19</v>
      </c>
      <c r="E2317" s="9">
        <v>103001</v>
      </c>
      <c r="F2317" s="9">
        <v>103001</v>
      </c>
      <c r="G2317" s="10">
        <v>0</v>
      </c>
      <c r="H2317" s="9">
        <v>0</v>
      </c>
      <c r="I2317" s="9">
        <v>0</v>
      </c>
      <c r="J2317" s="10">
        <v>0</v>
      </c>
      <c r="K2317" s="10">
        <v>0</v>
      </c>
      <c r="L2317" s="9">
        <v>0</v>
      </c>
      <c r="M2317" s="8">
        <v>0</v>
      </c>
      <c r="N2317" s="8">
        <v>0</v>
      </c>
      <c r="O2317" s="10">
        <v>103001</v>
      </c>
    </row>
    <row r="2318" spans="1:15" x14ac:dyDescent="0.25">
      <c r="A2318" s="6">
        <v>2021</v>
      </c>
      <c r="B2318" t="s">
        <v>158</v>
      </c>
      <c r="C2318" s="5">
        <v>37504</v>
      </c>
      <c r="D2318" s="11" t="s">
        <v>18</v>
      </c>
      <c r="E2318" s="9">
        <v>81152</v>
      </c>
      <c r="F2318" s="9">
        <v>81152</v>
      </c>
      <c r="G2318" s="10">
        <v>0</v>
      </c>
      <c r="H2318" s="9">
        <v>0</v>
      </c>
      <c r="I2318" s="9">
        <v>0</v>
      </c>
      <c r="J2318" s="10">
        <v>0</v>
      </c>
      <c r="K2318" s="10">
        <v>0</v>
      </c>
      <c r="L2318" s="9">
        <v>0</v>
      </c>
      <c r="M2318" s="8">
        <v>0</v>
      </c>
      <c r="N2318" s="8">
        <v>0</v>
      </c>
      <c r="O2318" s="10">
        <v>81152</v>
      </c>
    </row>
    <row r="2319" spans="1:15" ht="25.5" x14ac:dyDescent="0.25">
      <c r="A2319" s="6">
        <v>2021</v>
      </c>
      <c r="B2319" t="s">
        <v>158</v>
      </c>
      <c r="C2319" s="5">
        <v>37602</v>
      </c>
      <c r="D2319" s="11" t="s">
        <v>17</v>
      </c>
      <c r="E2319" s="9">
        <v>332476</v>
      </c>
      <c r="F2319" s="9">
        <v>332476</v>
      </c>
      <c r="G2319" s="10">
        <v>0</v>
      </c>
      <c r="H2319" s="9">
        <v>0</v>
      </c>
      <c r="I2319" s="9">
        <v>0</v>
      </c>
      <c r="J2319" s="10">
        <v>0</v>
      </c>
      <c r="K2319" s="10">
        <v>0</v>
      </c>
      <c r="L2319" s="9">
        <v>0</v>
      </c>
      <c r="M2319" s="8">
        <v>0</v>
      </c>
      <c r="N2319" s="8">
        <v>0</v>
      </c>
      <c r="O2319" s="10">
        <v>332476</v>
      </c>
    </row>
    <row r="2320" spans="1:15" x14ac:dyDescent="0.25">
      <c r="A2320" s="6">
        <v>2021</v>
      </c>
      <c r="B2320" t="s">
        <v>158</v>
      </c>
      <c r="C2320" s="5">
        <v>38301</v>
      </c>
      <c r="D2320" s="11" t="s">
        <v>16</v>
      </c>
      <c r="E2320" s="9">
        <v>207243</v>
      </c>
      <c r="F2320" s="9">
        <v>207243</v>
      </c>
      <c r="G2320" s="10">
        <v>0</v>
      </c>
      <c r="H2320" s="9">
        <v>0</v>
      </c>
      <c r="I2320" s="9">
        <v>0</v>
      </c>
      <c r="J2320" s="10">
        <v>0</v>
      </c>
      <c r="K2320" s="10">
        <v>0</v>
      </c>
      <c r="L2320" s="9">
        <v>0</v>
      </c>
      <c r="M2320" s="8">
        <v>0</v>
      </c>
      <c r="N2320" s="8">
        <v>0</v>
      </c>
      <c r="O2320" s="10">
        <v>207243</v>
      </c>
    </row>
    <row r="2321" spans="1:15" x14ac:dyDescent="0.25">
      <c r="A2321" s="6">
        <v>2021</v>
      </c>
      <c r="B2321" t="s">
        <v>158</v>
      </c>
      <c r="C2321" s="5">
        <v>38401</v>
      </c>
      <c r="D2321" s="11" t="s">
        <v>15</v>
      </c>
      <c r="E2321" s="9">
        <v>600826</v>
      </c>
      <c r="F2321" s="9">
        <v>559722</v>
      </c>
      <c r="G2321" s="10">
        <v>0</v>
      </c>
      <c r="H2321" s="9">
        <v>0</v>
      </c>
      <c r="I2321" s="9">
        <v>15220</v>
      </c>
      <c r="J2321" s="10">
        <v>0</v>
      </c>
      <c r="K2321" s="10">
        <v>15220</v>
      </c>
      <c r="L2321" s="9">
        <v>0</v>
      </c>
      <c r="M2321" s="8">
        <v>2.719207034920907E-2</v>
      </c>
      <c r="N2321" s="8">
        <v>0</v>
      </c>
      <c r="O2321" s="10">
        <v>544502</v>
      </c>
    </row>
    <row r="2322" spans="1:15" x14ac:dyDescent="0.25">
      <c r="A2322" s="6">
        <v>2021</v>
      </c>
      <c r="B2322" t="s">
        <v>158</v>
      </c>
      <c r="C2322" s="5">
        <v>38501</v>
      </c>
      <c r="D2322" s="11" t="s">
        <v>14</v>
      </c>
      <c r="E2322" s="9">
        <v>41811</v>
      </c>
      <c r="F2322" s="9">
        <v>41811</v>
      </c>
      <c r="G2322" s="10">
        <v>0</v>
      </c>
      <c r="H2322" s="9">
        <v>0</v>
      </c>
      <c r="I2322" s="9">
        <v>0</v>
      </c>
      <c r="J2322" s="10">
        <v>0</v>
      </c>
      <c r="K2322" s="10">
        <v>0</v>
      </c>
      <c r="L2322" s="9">
        <v>0</v>
      </c>
      <c r="M2322" s="8">
        <v>0</v>
      </c>
      <c r="N2322" s="8">
        <v>0</v>
      </c>
      <c r="O2322" s="10">
        <v>41811</v>
      </c>
    </row>
    <row r="2323" spans="1:15" x14ac:dyDescent="0.25">
      <c r="A2323" s="6">
        <v>2021</v>
      </c>
      <c r="B2323" t="s">
        <v>158</v>
      </c>
      <c r="C2323" s="5">
        <v>39202</v>
      </c>
      <c r="D2323" s="11" t="s">
        <v>13</v>
      </c>
      <c r="E2323" s="9">
        <v>291670</v>
      </c>
      <c r="F2323" s="9">
        <v>165217</v>
      </c>
      <c r="G2323" s="10">
        <v>0</v>
      </c>
      <c r="H2323" s="9">
        <v>0</v>
      </c>
      <c r="I2323" s="9">
        <v>12432</v>
      </c>
      <c r="J2323" s="10">
        <v>3269.08</v>
      </c>
      <c r="K2323" s="10">
        <v>15701.08</v>
      </c>
      <c r="L2323" s="9">
        <v>3269.08</v>
      </c>
      <c r="M2323" s="8">
        <v>9.5033077709920893E-2</v>
      </c>
      <c r="N2323" s="8">
        <v>1.9786583705066668E-2</v>
      </c>
      <c r="O2323" s="10">
        <v>149515.92000000001</v>
      </c>
    </row>
    <row r="2324" spans="1:15" x14ac:dyDescent="0.25">
      <c r="A2324" s="6">
        <v>2021</v>
      </c>
      <c r="B2324" t="s">
        <v>158</v>
      </c>
      <c r="C2324" s="5">
        <v>39801</v>
      </c>
      <c r="D2324" s="11" t="s">
        <v>11</v>
      </c>
      <c r="E2324" s="9">
        <v>2261398</v>
      </c>
      <c r="F2324" s="9">
        <v>2261398</v>
      </c>
      <c r="G2324" s="10">
        <v>0</v>
      </c>
      <c r="H2324" s="9">
        <v>0</v>
      </c>
      <c r="I2324" s="9">
        <v>1702530</v>
      </c>
      <c r="J2324" s="10">
        <v>558868</v>
      </c>
      <c r="K2324" s="10">
        <v>2261398</v>
      </c>
      <c r="L2324" s="9">
        <v>558868</v>
      </c>
      <c r="M2324" s="8">
        <v>1</v>
      </c>
      <c r="N2324" s="8">
        <v>0.24713385259914442</v>
      </c>
      <c r="O2324" s="10">
        <v>0</v>
      </c>
    </row>
    <row r="2325" spans="1:15" x14ac:dyDescent="0.25">
      <c r="A2325" s="6">
        <v>2021</v>
      </c>
      <c r="B2325" t="s">
        <v>158</v>
      </c>
      <c r="C2325" s="5">
        <v>43901</v>
      </c>
      <c r="D2325" s="11" t="s">
        <v>10</v>
      </c>
      <c r="E2325" s="9">
        <v>3700768</v>
      </c>
      <c r="F2325" s="9">
        <v>3700768</v>
      </c>
      <c r="G2325" s="10">
        <v>0</v>
      </c>
      <c r="H2325" s="9">
        <v>0</v>
      </c>
      <c r="I2325" s="9">
        <v>0</v>
      </c>
      <c r="J2325" s="10">
        <v>0</v>
      </c>
      <c r="K2325" s="10">
        <v>0</v>
      </c>
      <c r="L2325" s="9">
        <v>0</v>
      </c>
      <c r="M2325" s="8">
        <v>0</v>
      </c>
      <c r="N2325" s="8">
        <v>0</v>
      </c>
      <c r="O2325" s="10">
        <v>3700768</v>
      </c>
    </row>
    <row r="2326" spans="1:15" x14ac:dyDescent="0.25">
      <c r="A2326" s="6">
        <v>2021</v>
      </c>
      <c r="B2326" t="s">
        <v>158</v>
      </c>
      <c r="C2326" s="5">
        <v>44102</v>
      </c>
      <c r="D2326" s="11" t="s">
        <v>9</v>
      </c>
      <c r="E2326" s="9">
        <v>1637803</v>
      </c>
      <c r="F2326" s="9">
        <v>1637803</v>
      </c>
      <c r="G2326" s="10">
        <v>0</v>
      </c>
      <c r="H2326" s="9">
        <v>0</v>
      </c>
      <c r="I2326" s="9">
        <v>0</v>
      </c>
      <c r="J2326" s="10">
        <v>0</v>
      </c>
      <c r="K2326" s="10">
        <v>0</v>
      </c>
      <c r="L2326" s="9">
        <v>0</v>
      </c>
      <c r="M2326" s="8">
        <v>0</v>
      </c>
      <c r="N2326" s="8">
        <v>0</v>
      </c>
      <c r="O2326" s="10">
        <v>1637803</v>
      </c>
    </row>
    <row r="2327" spans="1:15" x14ac:dyDescent="0.25">
      <c r="A2327" s="6">
        <v>2021</v>
      </c>
      <c r="B2327" t="s">
        <v>158</v>
      </c>
      <c r="C2327" s="5">
        <v>44106</v>
      </c>
      <c r="D2327" s="11" t="s">
        <v>8</v>
      </c>
      <c r="E2327" s="9">
        <v>376029</v>
      </c>
      <c r="F2327" s="9">
        <v>376029</v>
      </c>
      <c r="G2327" s="10">
        <v>0</v>
      </c>
      <c r="H2327" s="9">
        <v>0</v>
      </c>
      <c r="I2327" s="9">
        <v>0</v>
      </c>
      <c r="J2327" s="10">
        <v>0</v>
      </c>
      <c r="K2327" s="10">
        <v>0</v>
      </c>
      <c r="L2327" s="9">
        <v>0</v>
      </c>
      <c r="M2327" s="8">
        <v>0</v>
      </c>
      <c r="N2327" s="8">
        <v>0</v>
      </c>
      <c r="O2327" s="10">
        <v>376029</v>
      </c>
    </row>
    <row r="2328" spans="1:15" x14ac:dyDescent="0.25">
      <c r="A2328" s="6">
        <v>2021</v>
      </c>
      <c r="B2328" t="s">
        <v>128</v>
      </c>
      <c r="C2328" s="5">
        <v>11301</v>
      </c>
      <c r="D2328" s="11" t="s">
        <v>111</v>
      </c>
      <c r="E2328" s="9">
        <v>53865161</v>
      </c>
      <c r="F2328" s="9">
        <v>49457942</v>
      </c>
      <c r="G2328" s="10">
        <v>0</v>
      </c>
      <c r="H2328" s="9">
        <v>0</v>
      </c>
      <c r="I2328" s="9">
        <v>0</v>
      </c>
      <c r="J2328" s="10">
        <v>22457307.069999997</v>
      </c>
      <c r="K2328" s="10">
        <v>22457307.069999997</v>
      </c>
      <c r="L2328" s="9">
        <v>22457307.069999997</v>
      </c>
      <c r="M2328" s="8">
        <v>0.45406877362588188</v>
      </c>
      <c r="N2328" s="8">
        <v>0.45406877362588188</v>
      </c>
      <c r="O2328" s="10">
        <v>27000634.930000003</v>
      </c>
    </row>
    <row r="2329" spans="1:15" x14ac:dyDescent="0.25">
      <c r="A2329" s="6">
        <v>2021</v>
      </c>
      <c r="B2329" t="s">
        <v>128</v>
      </c>
      <c r="C2329" s="5">
        <v>12201</v>
      </c>
      <c r="D2329" s="11" t="s">
        <v>110</v>
      </c>
      <c r="E2329" s="9">
        <v>2640777</v>
      </c>
      <c r="F2329" s="9">
        <v>2640777</v>
      </c>
      <c r="G2329" s="10">
        <v>0</v>
      </c>
      <c r="H2329" s="9">
        <v>0</v>
      </c>
      <c r="I2329" s="9">
        <v>0</v>
      </c>
      <c r="J2329" s="10">
        <v>1158972.05</v>
      </c>
      <c r="K2329" s="10">
        <v>1158972.05</v>
      </c>
      <c r="L2329" s="9">
        <v>1158972.05</v>
      </c>
      <c r="M2329" s="8">
        <v>0.43887539538552484</v>
      </c>
      <c r="N2329" s="8">
        <v>0.43887539538552484</v>
      </c>
      <c r="O2329" s="10">
        <v>1481804.95</v>
      </c>
    </row>
    <row r="2330" spans="1:15" x14ac:dyDescent="0.25">
      <c r="A2330" s="6">
        <v>2021</v>
      </c>
      <c r="B2330" t="s">
        <v>128</v>
      </c>
      <c r="C2330" s="5">
        <v>13101</v>
      </c>
      <c r="D2330" s="11" t="s">
        <v>109</v>
      </c>
      <c r="E2330" s="9">
        <v>39000</v>
      </c>
      <c r="F2330" s="9">
        <v>39000</v>
      </c>
      <c r="G2330" s="10">
        <v>0</v>
      </c>
      <c r="H2330" s="9">
        <v>0</v>
      </c>
      <c r="I2330" s="9">
        <v>0</v>
      </c>
      <c r="J2330" s="10">
        <v>12777.83</v>
      </c>
      <c r="K2330" s="10">
        <v>12777.83</v>
      </c>
      <c r="L2330" s="9">
        <v>12777.83</v>
      </c>
      <c r="M2330" s="8">
        <v>0.32763666666666669</v>
      </c>
      <c r="N2330" s="8">
        <v>0.32763666666666669</v>
      </c>
      <c r="O2330" s="10">
        <v>26222.17</v>
      </c>
    </row>
    <row r="2331" spans="1:15" ht="25.5" x14ac:dyDescent="0.25">
      <c r="A2331" s="6">
        <v>2021</v>
      </c>
      <c r="B2331" t="s">
        <v>128</v>
      </c>
      <c r="C2331" s="5">
        <v>13102</v>
      </c>
      <c r="D2331" s="11" t="s">
        <v>108</v>
      </c>
      <c r="E2331" s="9">
        <v>16218232</v>
      </c>
      <c r="F2331" s="9">
        <v>16325299.509999996</v>
      </c>
      <c r="G2331" s="10">
        <v>0</v>
      </c>
      <c r="H2331" s="9">
        <v>0</v>
      </c>
      <c r="I2331" s="9">
        <v>0</v>
      </c>
      <c r="J2331" s="10">
        <v>7293056.3200000012</v>
      </c>
      <c r="K2331" s="10">
        <v>7293056.3200000012</v>
      </c>
      <c r="L2331" s="9">
        <v>7293056.3200000012</v>
      </c>
      <c r="M2331" s="8">
        <v>0.44673338553652076</v>
      </c>
      <c r="N2331" s="8">
        <v>0.44673338553652076</v>
      </c>
      <c r="O2331" s="10">
        <v>9032243.1899999939</v>
      </c>
    </row>
    <row r="2332" spans="1:15" x14ac:dyDescent="0.25">
      <c r="A2332" s="6">
        <v>2021</v>
      </c>
      <c r="B2332" t="s">
        <v>128</v>
      </c>
      <c r="C2332" s="5">
        <v>13201</v>
      </c>
      <c r="D2332" s="11" t="s">
        <v>107</v>
      </c>
      <c r="E2332" s="9">
        <v>3894104</v>
      </c>
      <c r="F2332" s="9">
        <v>3134177.81</v>
      </c>
      <c r="G2332" s="10">
        <v>0</v>
      </c>
      <c r="H2332" s="9">
        <v>0</v>
      </c>
      <c r="I2332" s="9">
        <v>0</v>
      </c>
      <c r="J2332" s="10">
        <v>1233523.18</v>
      </c>
      <c r="K2332" s="10">
        <v>1233523.18</v>
      </c>
      <c r="L2332" s="9">
        <v>1233523.18</v>
      </c>
      <c r="M2332" s="8">
        <v>0.39357153766588626</v>
      </c>
      <c r="N2332" s="8">
        <v>0.39357153766588626</v>
      </c>
      <c r="O2332" s="10">
        <v>1900654.6300000001</v>
      </c>
    </row>
    <row r="2333" spans="1:15" x14ac:dyDescent="0.25">
      <c r="A2333" s="6">
        <v>2021</v>
      </c>
      <c r="B2333" t="s">
        <v>128</v>
      </c>
      <c r="C2333" s="5">
        <v>13202</v>
      </c>
      <c r="D2333" s="11" t="s">
        <v>106</v>
      </c>
      <c r="E2333" s="9">
        <v>6596821</v>
      </c>
      <c r="F2333" s="9">
        <v>8106944.0100000007</v>
      </c>
      <c r="G2333" s="10">
        <v>0</v>
      </c>
      <c r="H2333" s="9">
        <v>0</v>
      </c>
      <c r="I2333" s="9">
        <v>0</v>
      </c>
      <c r="J2333" s="10">
        <v>0</v>
      </c>
      <c r="K2333" s="10">
        <v>0</v>
      </c>
      <c r="L2333" s="9">
        <v>0</v>
      </c>
      <c r="M2333" s="8">
        <v>0</v>
      </c>
      <c r="N2333" s="8">
        <v>0</v>
      </c>
      <c r="O2333" s="10">
        <v>8106944.0100000007</v>
      </c>
    </row>
    <row r="2334" spans="1:15" x14ac:dyDescent="0.25">
      <c r="A2334" s="6">
        <v>2021</v>
      </c>
      <c r="B2334" t="s">
        <v>128</v>
      </c>
      <c r="C2334" s="5">
        <v>13409</v>
      </c>
      <c r="D2334" s="11" t="s">
        <v>105</v>
      </c>
      <c r="E2334" s="9">
        <v>915411</v>
      </c>
      <c r="F2334" s="9">
        <v>915411</v>
      </c>
      <c r="G2334" s="10">
        <v>0</v>
      </c>
      <c r="H2334" s="9">
        <v>0</v>
      </c>
      <c r="I2334" s="9">
        <v>0</v>
      </c>
      <c r="J2334" s="10">
        <v>433064.35999999987</v>
      </c>
      <c r="K2334" s="10">
        <v>433064.35999999987</v>
      </c>
      <c r="L2334" s="9">
        <v>433064.35999999987</v>
      </c>
      <c r="M2334" s="8">
        <v>0.4730818834381495</v>
      </c>
      <c r="N2334" s="8">
        <v>0.4730818834381495</v>
      </c>
      <c r="O2334" s="10">
        <v>482346.64000000013</v>
      </c>
    </row>
    <row r="2335" spans="1:15" x14ac:dyDescent="0.25">
      <c r="A2335" s="6">
        <v>2021</v>
      </c>
      <c r="B2335" t="s">
        <v>128</v>
      </c>
      <c r="C2335" s="5">
        <v>14101</v>
      </c>
      <c r="D2335" s="11" t="s">
        <v>104</v>
      </c>
      <c r="E2335" s="9">
        <v>5161772</v>
      </c>
      <c r="F2335" s="9">
        <v>5222565.99</v>
      </c>
      <c r="G2335" s="10">
        <v>0</v>
      </c>
      <c r="H2335" s="9">
        <v>0</v>
      </c>
      <c r="I2335" s="9">
        <v>0</v>
      </c>
      <c r="J2335" s="10">
        <v>1964451.15</v>
      </c>
      <c r="K2335" s="10">
        <v>1964451.15</v>
      </c>
      <c r="L2335" s="9">
        <v>1964451.15</v>
      </c>
      <c r="M2335" s="8">
        <v>0.37614673586920055</v>
      </c>
      <c r="N2335" s="8">
        <v>0.37614673586920055</v>
      </c>
      <c r="O2335" s="10">
        <v>3258114.8400000003</v>
      </c>
    </row>
    <row r="2336" spans="1:15" x14ac:dyDescent="0.25">
      <c r="A2336" s="6">
        <v>2021</v>
      </c>
      <c r="B2336" t="s">
        <v>128</v>
      </c>
      <c r="C2336" s="5">
        <v>14105</v>
      </c>
      <c r="D2336" s="11" t="s">
        <v>103</v>
      </c>
      <c r="E2336" s="9">
        <v>1712634</v>
      </c>
      <c r="F2336" s="9">
        <v>1731994.2</v>
      </c>
      <c r="G2336" s="10">
        <v>0</v>
      </c>
      <c r="H2336" s="9">
        <v>0</v>
      </c>
      <c r="I2336" s="9">
        <v>0</v>
      </c>
      <c r="J2336" s="10">
        <v>605428.04</v>
      </c>
      <c r="K2336" s="10">
        <v>605428.04</v>
      </c>
      <c r="L2336" s="9">
        <v>605428.04</v>
      </c>
      <c r="M2336" s="8">
        <v>0.34955546617881289</v>
      </c>
      <c r="N2336" s="8">
        <v>0.34955546617881289</v>
      </c>
      <c r="O2336" s="10">
        <v>1126566.1599999999</v>
      </c>
    </row>
    <row r="2337" spans="1:15" x14ac:dyDescent="0.25">
      <c r="A2337" s="6">
        <v>2021</v>
      </c>
      <c r="B2337" t="s">
        <v>128</v>
      </c>
      <c r="C2337" s="5">
        <v>14201</v>
      </c>
      <c r="D2337" s="11" t="s">
        <v>102</v>
      </c>
      <c r="E2337" s="9">
        <v>2141614</v>
      </c>
      <c r="F2337" s="9">
        <v>2117074</v>
      </c>
      <c r="G2337" s="10">
        <v>0</v>
      </c>
      <c r="H2337" s="9">
        <v>0</v>
      </c>
      <c r="I2337" s="9">
        <v>0</v>
      </c>
      <c r="J2337" s="10">
        <v>953431.36999999988</v>
      </c>
      <c r="K2337" s="10">
        <v>953431.36999999988</v>
      </c>
      <c r="L2337" s="9">
        <v>953431.36999999988</v>
      </c>
      <c r="M2337" s="8">
        <v>0.45035335089845696</v>
      </c>
      <c r="N2337" s="8">
        <v>0.45035335089845696</v>
      </c>
      <c r="O2337" s="10">
        <v>1163642.6300000001</v>
      </c>
    </row>
    <row r="2338" spans="1:15" x14ac:dyDescent="0.25">
      <c r="A2338" s="6">
        <v>2021</v>
      </c>
      <c r="B2338" t="s">
        <v>128</v>
      </c>
      <c r="C2338" s="5">
        <v>14301</v>
      </c>
      <c r="D2338" s="11" t="s">
        <v>101</v>
      </c>
      <c r="E2338" s="9">
        <v>856646</v>
      </c>
      <c r="F2338" s="9">
        <v>856646</v>
      </c>
      <c r="G2338" s="10">
        <v>0</v>
      </c>
      <c r="H2338" s="9">
        <v>0</v>
      </c>
      <c r="I2338" s="9">
        <v>0</v>
      </c>
      <c r="J2338" s="10">
        <v>381372.3</v>
      </c>
      <c r="K2338" s="10">
        <v>381372.3</v>
      </c>
      <c r="L2338" s="9">
        <v>381372.3</v>
      </c>
      <c r="M2338" s="8">
        <v>0.44519241320218617</v>
      </c>
      <c r="N2338" s="8">
        <v>0.44519241320218617</v>
      </c>
      <c r="O2338" s="10">
        <v>475273.7</v>
      </c>
    </row>
    <row r="2339" spans="1:15" x14ac:dyDescent="0.25">
      <c r="A2339" s="6">
        <v>2021</v>
      </c>
      <c r="B2339" t="s">
        <v>128</v>
      </c>
      <c r="C2339" s="5">
        <v>14302</v>
      </c>
      <c r="D2339" s="11" t="s">
        <v>100</v>
      </c>
      <c r="E2339" s="9">
        <v>861250</v>
      </c>
      <c r="F2339" s="9">
        <v>1104164</v>
      </c>
      <c r="G2339" s="10">
        <v>0</v>
      </c>
      <c r="H2339" s="9">
        <v>0</v>
      </c>
      <c r="I2339" s="9">
        <v>0</v>
      </c>
      <c r="J2339" s="10">
        <v>430585.28</v>
      </c>
      <c r="K2339" s="10">
        <v>430585.28</v>
      </c>
      <c r="L2339" s="9">
        <v>430585.28</v>
      </c>
      <c r="M2339" s="8">
        <v>0.38996496897200056</v>
      </c>
      <c r="N2339" s="8">
        <v>0.38996496897200056</v>
      </c>
      <c r="O2339" s="10">
        <v>673578.72</v>
      </c>
    </row>
    <row r="2340" spans="1:15" x14ac:dyDescent="0.25">
      <c r="A2340" s="6">
        <v>2021</v>
      </c>
      <c r="B2340" t="s">
        <v>128</v>
      </c>
      <c r="C2340" s="5">
        <v>14401</v>
      </c>
      <c r="D2340" s="11" t="s">
        <v>99</v>
      </c>
      <c r="E2340" s="9">
        <v>1019302</v>
      </c>
      <c r="F2340" s="9">
        <v>1008012.5399999998</v>
      </c>
      <c r="G2340" s="10">
        <v>0</v>
      </c>
      <c r="H2340" s="9">
        <v>0</v>
      </c>
      <c r="I2340" s="9">
        <v>0</v>
      </c>
      <c r="J2340" s="10">
        <v>365823.7</v>
      </c>
      <c r="K2340" s="10">
        <v>365823.7</v>
      </c>
      <c r="L2340" s="9">
        <v>365823.7</v>
      </c>
      <c r="M2340" s="8">
        <v>0.36291582245593895</v>
      </c>
      <c r="N2340" s="8">
        <v>0.36291582245593895</v>
      </c>
      <c r="O2340" s="10">
        <v>642188.83999999985</v>
      </c>
    </row>
    <row r="2341" spans="1:15" x14ac:dyDescent="0.25">
      <c r="A2341" s="6">
        <v>2021</v>
      </c>
      <c r="B2341" t="s">
        <v>128</v>
      </c>
      <c r="C2341" s="5">
        <v>14405</v>
      </c>
      <c r="D2341" s="11" t="s">
        <v>96</v>
      </c>
      <c r="E2341" s="9">
        <v>83871</v>
      </c>
      <c r="F2341" s="9">
        <v>117087</v>
      </c>
      <c r="G2341" s="10">
        <v>0</v>
      </c>
      <c r="H2341" s="9">
        <v>0</v>
      </c>
      <c r="I2341" s="9">
        <v>0</v>
      </c>
      <c r="J2341" s="10">
        <v>30569.100000000002</v>
      </c>
      <c r="K2341" s="10">
        <v>30569.100000000002</v>
      </c>
      <c r="L2341" s="9">
        <v>30569.100000000002</v>
      </c>
      <c r="M2341" s="8">
        <v>0.26108022239872919</v>
      </c>
      <c r="N2341" s="8">
        <v>0.26108022239872919</v>
      </c>
      <c r="O2341" s="10">
        <v>86517.9</v>
      </c>
    </row>
    <row r="2342" spans="1:15" x14ac:dyDescent="0.25">
      <c r="A2342" s="6">
        <v>2021</v>
      </c>
      <c r="B2342" t="s">
        <v>128</v>
      </c>
      <c r="C2342" s="5">
        <v>15202</v>
      </c>
      <c r="D2342" s="11" t="s">
        <v>155</v>
      </c>
      <c r="E2342" s="9">
        <v>0</v>
      </c>
      <c r="F2342" s="9">
        <v>207603</v>
      </c>
      <c r="G2342" s="10">
        <v>0</v>
      </c>
      <c r="H2342" s="9">
        <v>0</v>
      </c>
      <c r="I2342" s="9">
        <v>0</v>
      </c>
      <c r="J2342" s="10">
        <v>45497.47</v>
      </c>
      <c r="K2342" s="10">
        <v>45497.47</v>
      </c>
      <c r="L2342" s="9">
        <v>45497.47</v>
      </c>
      <c r="M2342" s="8">
        <v>0.21915612972837581</v>
      </c>
      <c r="N2342" s="8">
        <v>0.21915612972837581</v>
      </c>
      <c r="O2342" s="10">
        <v>162105.53</v>
      </c>
    </row>
    <row r="2343" spans="1:15" ht="25.5" x14ac:dyDescent="0.25">
      <c r="A2343" s="6">
        <v>2021</v>
      </c>
      <c r="B2343" t="s">
        <v>128</v>
      </c>
      <c r="C2343" s="5">
        <v>15401</v>
      </c>
      <c r="D2343" s="11" t="s">
        <v>95</v>
      </c>
      <c r="E2343" s="9">
        <v>7147701</v>
      </c>
      <c r="F2343" s="9">
        <v>5775727.9900000002</v>
      </c>
      <c r="G2343" s="10">
        <v>129229.45</v>
      </c>
      <c r="H2343" s="9">
        <v>0</v>
      </c>
      <c r="I2343" s="9">
        <v>0</v>
      </c>
      <c r="J2343" s="10">
        <v>2284491.09</v>
      </c>
      <c r="K2343" s="10">
        <v>2413720.54</v>
      </c>
      <c r="L2343" s="9">
        <v>2284491.09</v>
      </c>
      <c r="M2343" s="8">
        <v>0.41790758570678466</v>
      </c>
      <c r="N2343" s="8">
        <v>0.39553301228093324</v>
      </c>
      <c r="O2343" s="10">
        <v>3362007.45</v>
      </c>
    </row>
    <row r="2344" spans="1:15" x14ac:dyDescent="0.25">
      <c r="A2344" s="6">
        <v>2021</v>
      </c>
      <c r="B2344" t="s">
        <v>128</v>
      </c>
      <c r="C2344" s="5">
        <v>15402</v>
      </c>
      <c r="D2344" s="11" t="s">
        <v>94</v>
      </c>
      <c r="E2344" s="9">
        <v>6975530</v>
      </c>
      <c r="F2344" s="9">
        <v>7094324</v>
      </c>
      <c r="G2344" s="10">
        <v>0</v>
      </c>
      <c r="H2344" s="9">
        <v>0</v>
      </c>
      <c r="I2344" s="9">
        <v>0</v>
      </c>
      <c r="J2344" s="10">
        <v>3153877.4299999992</v>
      </c>
      <c r="K2344" s="10">
        <v>3153877.4299999992</v>
      </c>
      <c r="L2344" s="9">
        <v>3153877.4299999992</v>
      </c>
      <c r="M2344" s="8">
        <v>0.44456348906534282</v>
      </c>
      <c r="N2344" s="8">
        <v>0.44456348906534282</v>
      </c>
      <c r="O2344" s="10">
        <v>3940446.5700000008</v>
      </c>
    </row>
    <row r="2345" spans="1:15" x14ac:dyDescent="0.25">
      <c r="A2345" s="6">
        <v>2021</v>
      </c>
      <c r="B2345" t="s">
        <v>128</v>
      </c>
      <c r="C2345" s="5">
        <v>15403</v>
      </c>
      <c r="D2345" s="11" t="s">
        <v>93</v>
      </c>
      <c r="E2345" s="9">
        <v>200940</v>
      </c>
      <c r="F2345" s="9">
        <v>226550</v>
      </c>
      <c r="G2345" s="10">
        <v>0</v>
      </c>
      <c r="H2345" s="9">
        <v>0</v>
      </c>
      <c r="I2345" s="9">
        <v>0</v>
      </c>
      <c r="J2345" s="10">
        <v>86220.33</v>
      </c>
      <c r="K2345" s="10">
        <v>86220.33</v>
      </c>
      <c r="L2345" s="9">
        <v>86220.33</v>
      </c>
      <c r="M2345" s="8">
        <v>0.38057969543147208</v>
      </c>
      <c r="N2345" s="8">
        <v>0.38057969543147208</v>
      </c>
      <c r="O2345" s="10">
        <v>140329.66999999998</v>
      </c>
    </row>
    <row r="2346" spans="1:15" x14ac:dyDescent="0.25">
      <c r="A2346" s="6">
        <v>2021</v>
      </c>
      <c r="B2346" t="s">
        <v>128</v>
      </c>
      <c r="C2346" s="5">
        <v>15901</v>
      </c>
      <c r="D2346" s="11" t="s">
        <v>92</v>
      </c>
      <c r="E2346" s="9">
        <v>760000</v>
      </c>
      <c r="F2346" s="9">
        <v>924000</v>
      </c>
      <c r="G2346" s="10">
        <v>0</v>
      </c>
      <c r="H2346" s="9">
        <v>0</v>
      </c>
      <c r="I2346" s="9">
        <v>931000</v>
      </c>
      <c r="J2346" s="10">
        <v>0</v>
      </c>
      <c r="K2346" s="10">
        <v>931000</v>
      </c>
      <c r="L2346" s="9">
        <v>0</v>
      </c>
      <c r="M2346" s="8">
        <v>1.0075757575757576</v>
      </c>
      <c r="N2346" s="8">
        <v>0</v>
      </c>
      <c r="O2346" s="10">
        <v>-7000</v>
      </c>
    </row>
    <row r="2347" spans="1:15" x14ac:dyDescent="0.25">
      <c r="A2347" s="6">
        <v>2021</v>
      </c>
      <c r="B2347" t="s">
        <v>128</v>
      </c>
      <c r="C2347" s="5">
        <v>17102</v>
      </c>
      <c r="D2347" s="11" t="s">
        <v>90</v>
      </c>
      <c r="E2347" s="9">
        <v>6108640</v>
      </c>
      <c r="F2347" s="9">
        <v>12671640</v>
      </c>
      <c r="G2347" s="10">
        <v>0</v>
      </c>
      <c r="H2347" s="9">
        <v>0</v>
      </c>
      <c r="I2347" s="9">
        <v>0</v>
      </c>
      <c r="J2347" s="10">
        <v>0</v>
      </c>
      <c r="K2347" s="10">
        <v>0</v>
      </c>
      <c r="L2347" s="9">
        <v>0</v>
      </c>
      <c r="M2347" s="8">
        <v>0</v>
      </c>
      <c r="N2347" s="8">
        <v>0</v>
      </c>
      <c r="O2347" s="10">
        <v>12671640</v>
      </c>
    </row>
    <row r="2348" spans="1:15" x14ac:dyDescent="0.25">
      <c r="A2348" s="6">
        <v>2021</v>
      </c>
      <c r="B2348" t="s">
        <v>128</v>
      </c>
      <c r="C2348" s="5">
        <v>21101</v>
      </c>
      <c r="D2348" s="11" t="s">
        <v>89</v>
      </c>
      <c r="E2348" s="9">
        <v>417120</v>
      </c>
      <c r="F2348" s="9">
        <v>417120</v>
      </c>
      <c r="G2348" s="10">
        <v>0</v>
      </c>
      <c r="H2348" s="9">
        <v>0</v>
      </c>
      <c r="I2348" s="9">
        <v>23123.200000000001</v>
      </c>
      <c r="J2348" s="10">
        <v>4007.8</v>
      </c>
      <c r="K2348" s="10">
        <v>27131</v>
      </c>
      <c r="L2348" s="9">
        <v>4007.8</v>
      </c>
      <c r="M2348" s="8">
        <v>6.5043632527809744E-2</v>
      </c>
      <c r="N2348" s="8">
        <v>9.6082662063674724E-3</v>
      </c>
      <c r="O2348" s="10">
        <v>389989</v>
      </c>
    </row>
    <row r="2349" spans="1:15" x14ac:dyDescent="0.25">
      <c r="A2349" s="6">
        <v>2021</v>
      </c>
      <c r="B2349" t="s">
        <v>128</v>
      </c>
      <c r="C2349" s="5">
        <v>21201</v>
      </c>
      <c r="D2349" s="11" t="s">
        <v>88</v>
      </c>
      <c r="E2349" s="9">
        <v>12485</v>
      </c>
      <c r="F2349" s="9">
        <v>12485</v>
      </c>
      <c r="G2349" s="10">
        <v>0</v>
      </c>
      <c r="H2349" s="9">
        <v>0</v>
      </c>
      <c r="I2349" s="9">
        <v>0</v>
      </c>
      <c r="J2349" s="10">
        <v>0</v>
      </c>
      <c r="K2349" s="10">
        <v>0</v>
      </c>
      <c r="L2349" s="9">
        <v>0</v>
      </c>
      <c r="M2349" s="8">
        <v>0</v>
      </c>
      <c r="N2349" s="8">
        <v>0</v>
      </c>
      <c r="O2349" s="10">
        <v>12485</v>
      </c>
    </row>
    <row r="2350" spans="1:15" x14ac:dyDescent="0.25">
      <c r="A2350" s="6">
        <v>2021</v>
      </c>
      <c r="B2350" t="s">
        <v>128</v>
      </c>
      <c r="C2350" s="5">
        <v>21401</v>
      </c>
      <c r="D2350" s="11" t="s">
        <v>87</v>
      </c>
      <c r="E2350" s="9">
        <v>187469</v>
      </c>
      <c r="F2350" s="9">
        <v>187469</v>
      </c>
      <c r="G2350" s="10">
        <v>0</v>
      </c>
      <c r="H2350" s="9">
        <v>0</v>
      </c>
      <c r="I2350" s="9">
        <v>30000</v>
      </c>
      <c r="J2350" s="10">
        <v>0</v>
      </c>
      <c r="K2350" s="10">
        <v>30000</v>
      </c>
      <c r="L2350" s="9">
        <v>0</v>
      </c>
      <c r="M2350" s="8">
        <v>0.16002645770767435</v>
      </c>
      <c r="N2350" s="8">
        <v>0</v>
      </c>
      <c r="O2350" s="10">
        <v>157469</v>
      </c>
    </row>
    <row r="2351" spans="1:15" x14ac:dyDescent="0.25">
      <c r="A2351" s="6">
        <v>2021</v>
      </c>
      <c r="B2351" t="s">
        <v>128</v>
      </c>
      <c r="C2351" s="5">
        <v>21502</v>
      </c>
      <c r="D2351" s="11" t="s">
        <v>86</v>
      </c>
      <c r="E2351" s="9">
        <v>2796740</v>
      </c>
      <c r="F2351" s="9">
        <v>2796740</v>
      </c>
      <c r="G2351" s="10">
        <v>2637.140000000014</v>
      </c>
      <c r="H2351" s="9">
        <v>0</v>
      </c>
      <c r="I2351" s="9">
        <v>574877.76</v>
      </c>
      <c r="J2351" s="10">
        <v>1285485.1000000001</v>
      </c>
      <c r="K2351" s="10">
        <v>1863000</v>
      </c>
      <c r="L2351" s="9">
        <v>1285485.1000000001</v>
      </c>
      <c r="M2351" s="8">
        <v>0.66613271165714372</v>
      </c>
      <c r="N2351" s="8">
        <v>0.45963697018671745</v>
      </c>
      <c r="O2351" s="10">
        <v>933740</v>
      </c>
    </row>
    <row r="2352" spans="1:15" x14ac:dyDescent="0.25">
      <c r="A2352" s="6">
        <v>2021</v>
      </c>
      <c r="B2352" t="s">
        <v>128</v>
      </c>
      <c r="C2352" s="5">
        <v>21601</v>
      </c>
      <c r="D2352" s="11" t="s">
        <v>85</v>
      </c>
      <c r="E2352" s="9">
        <v>23780</v>
      </c>
      <c r="F2352" s="9">
        <v>23780</v>
      </c>
      <c r="G2352" s="10">
        <v>0</v>
      </c>
      <c r="H2352" s="9">
        <v>0</v>
      </c>
      <c r="I2352" s="9">
        <v>0</v>
      </c>
      <c r="J2352" s="10">
        <v>0</v>
      </c>
      <c r="K2352" s="10">
        <v>0</v>
      </c>
      <c r="L2352" s="9">
        <v>0</v>
      </c>
      <c r="M2352" s="8">
        <v>0</v>
      </c>
      <c r="N2352" s="8">
        <v>0</v>
      </c>
      <c r="O2352" s="10">
        <v>23780</v>
      </c>
    </row>
    <row r="2353" spans="1:15" x14ac:dyDescent="0.25">
      <c r="A2353" s="6">
        <v>2021</v>
      </c>
      <c r="B2353" t="s">
        <v>128</v>
      </c>
      <c r="C2353" s="5">
        <v>22104</v>
      </c>
      <c r="D2353" s="11" t="s">
        <v>84</v>
      </c>
      <c r="E2353" s="9">
        <v>1089042</v>
      </c>
      <c r="F2353" s="9">
        <v>955736</v>
      </c>
      <c r="G2353" s="10">
        <v>0</v>
      </c>
      <c r="H2353" s="9">
        <v>0</v>
      </c>
      <c r="I2353" s="9">
        <v>33391.07</v>
      </c>
      <c r="J2353" s="10">
        <v>58827.09</v>
      </c>
      <c r="K2353" s="10">
        <v>92218.16</v>
      </c>
      <c r="L2353" s="9">
        <v>58827.09</v>
      </c>
      <c r="M2353" s="8">
        <v>9.6489156001238835E-2</v>
      </c>
      <c r="N2353" s="8">
        <v>6.1551610486577882E-2</v>
      </c>
      <c r="O2353" s="10">
        <v>863517.84</v>
      </c>
    </row>
    <row r="2354" spans="1:15" x14ac:dyDescent="0.25">
      <c r="A2354" s="6">
        <v>2021</v>
      </c>
      <c r="B2354" t="s">
        <v>128</v>
      </c>
      <c r="C2354" s="5">
        <v>22301</v>
      </c>
      <c r="D2354" s="11" t="s">
        <v>83</v>
      </c>
      <c r="E2354" s="9">
        <v>96758</v>
      </c>
      <c r="F2354" s="9">
        <v>65573</v>
      </c>
      <c r="G2354" s="10">
        <v>0</v>
      </c>
      <c r="H2354" s="9">
        <v>0</v>
      </c>
      <c r="I2354" s="9">
        <v>0</v>
      </c>
      <c r="J2354" s="10">
        <v>0</v>
      </c>
      <c r="K2354" s="10">
        <v>0</v>
      </c>
      <c r="L2354" s="9">
        <v>0</v>
      </c>
      <c r="M2354" s="8">
        <v>0</v>
      </c>
      <c r="N2354" s="8">
        <v>0</v>
      </c>
      <c r="O2354" s="10">
        <v>65573</v>
      </c>
    </row>
    <row r="2355" spans="1:15" x14ac:dyDescent="0.25">
      <c r="A2355" s="6">
        <v>2021</v>
      </c>
      <c r="B2355" t="s">
        <v>128</v>
      </c>
      <c r="C2355" s="5">
        <v>23301</v>
      </c>
      <c r="D2355" s="11" t="s">
        <v>82</v>
      </c>
      <c r="E2355" s="9">
        <v>1546</v>
      </c>
      <c r="F2355" s="9">
        <v>1546</v>
      </c>
      <c r="G2355" s="10">
        <v>0</v>
      </c>
      <c r="H2355" s="9">
        <v>0</v>
      </c>
      <c r="I2355" s="9">
        <v>0</v>
      </c>
      <c r="J2355" s="10">
        <v>0</v>
      </c>
      <c r="K2355" s="10">
        <v>0</v>
      </c>
      <c r="L2355" s="9">
        <v>0</v>
      </c>
      <c r="M2355" s="8">
        <v>0</v>
      </c>
      <c r="N2355" s="8">
        <v>0</v>
      </c>
      <c r="O2355" s="10">
        <v>1546</v>
      </c>
    </row>
    <row r="2356" spans="1:15" x14ac:dyDescent="0.25">
      <c r="A2356" s="6">
        <v>2021</v>
      </c>
      <c r="B2356" t="s">
        <v>128</v>
      </c>
      <c r="C2356" s="5">
        <v>24101</v>
      </c>
      <c r="D2356" s="11" t="s">
        <v>141</v>
      </c>
      <c r="E2356" s="9">
        <v>45677</v>
      </c>
      <c r="F2356" s="9">
        <v>45677</v>
      </c>
      <c r="G2356" s="10">
        <v>0</v>
      </c>
      <c r="H2356" s="9">
        <v>0</v>
      </c>
      <c r="I2356" s="9">
        <v>2337.6</v>
      </c>
      <c r="J2356" s="10">
        <v>162.4</v>
      </c>
      <c r="K2356" s="10">
        <v>2500</v>
      </c>
      <c r="L2356" s="9">
        <v>162.4</v>
      </c>
      <c r="M2356" s="8">
        <v>5.4732140902423537E-2</v>
      </c>
      <c r="N2356" s="8">
        <v>3.5553998730214332E-3</v>
      </c>
      <c r="O2356" s="10">
        <v>43177</v>
      </c>
    </row>
    <row r="2357" spans="1:15" x14ac:dyDescent="0.25">
      <c r="A2357" s="6">
        <v>2021</v>
      </c>
      <c r="B2357" t="s">
        <v>128</v>
      </c>
      <c r="C2357" s="5">
        <v>24201</v>
      </c>
      <c r="D2357" s="11" t="s">
        <v>81</v>
      </c>
      <c r="E2357" s="9">
        <v>48644</v>
      </c>
      <c r="F2357" s="9">
        <v>48644</v>
      </c>
      <c r="G2357" s="10">
        <v>0</v>
      </c>
      <c r="H2357" s="9">
        <v>0</v>
      </c>
      <c r="I2357" s="9">
        <v>2262.1999999999998</v>
      </c>
      <c r="J2357" s="10">
        <v>237.8</v>
      </c>
      <c r="K2357" s="10">
        <v>2500</v>
      </c>
      <c r="L2357" s="9">
        <v>237.8</v>
      </c>
      <c r="M2357" s="8">
        <v>5.1393799851985854E-2</v>
      </c>
      <c r="N2357" s="8">
        <v>4.888578241920895E-3</v>
      </c>
      <c r="O2357" s="10">
        <v>46144</v>
      </c>
    </row>
    <row r="2358" spans="1:15" x14ac:dyDescent="0.25">
      <c r="A2358" s="6">
        <v>2021</v>
      </c>
      <c r="B2358" t="s">
        <v>128</v>
      </c>
      <c r="C2358" s="5">
        <v>24301</v>
      </c>
      <c r="D2358" s="11" t="s">
        <v>80</v>
      </c>
      <c r="E2358" s="9">
        <v>265</v>
      </c>
      <c r="F2358" s="9">
        <v>265</v>
      </c>
      <c r="G2358" s="10">
        <v>0</v>
      </c>
      <c r="H2358" s="9">
        <v>0</v>
      </c>
      <c r="I2358" s="9">
        <v>0</v>
      </c>
      <c r="J2358" s="10">
        <v>0</v>
      </c>
      <c r="K2358" s="10">
        <v>0</v>
      </c>
      <c r="L2358" s="9">
        <v>0</v>
      </c>
      <c r="M2358" s="8">
        <v>0</v>
      </c>
      <c r="N2358" s="8">
        <v>0</v>
      </c>
      <c r="O2358" s="10">
        <v>265</v>
      </c>
    </row>
    <row r="2359" spans="1:15" x14ac:dyDescent="0.25">
      <c r="A2359" s="6">
        <v>2021</v>
      </c>
      <c r="B2359" t="s">
        <v>128</v>
      </c>
      <c r="C2359" s="5">
        <v>24401</v>
      </c>
      <c r="D2359" s="11" t="s">
        <v>79</v>
      </c>
      <c r="E2359" s="9">
        <v>52020</v>
      </c>
      <c r="F2359" s="9">
        <v>52020</v>
      </c>
      <c r="G2359" s="10">
        <v>0</v>
      </c>
      <c r="H2359" s="9">
        <v>0</v>
      </c>
      <c r="I2359" s="9">
        <v>0</v>
      </c>
      <c r="J2359" s="10">
        <v>0</v>
      </c>
      <c r="K2359" s="10">
        <v>0</v>
      </c>
      <c r="L2359" s="9">
        <v>0</v>
      </c>
      <c r="M2359" s="8">
        <v>0</v>
      </c>
      <c r="N2359" s="8">
        <v>0</v>
      </c>
      <c r="O2359" s="10">
        <v>52020</v>
      </c>
    </row>
    <row r="2360" spans="1:15" x14ac:dyDescent="0.25">
      <c r="A2360" s="6">
        <v>2021</v>
      </c>
      <c r="B2360" t="s">
        <v>128</v>
      </c>
      <c r="C2360" s="5">
        <v>24501</v>
      </c>
      <c r="D2360" s="11" t="s">
        <v>78</v>
      </c>
      <c r="E2360" s="9">
        <v>48644</v>
      </c>
      <c r="F2360" s="9">
        <v>48644</v>
      </c>
      <c r="G2360" s="10">
        <v>0</v>
      </c>
      <c r="H2360" s="9">
        <v>0</v>
      </c>
      <c r="I2360" s="9">
        <v>0</v>
      </c>
      <c r="J2360" s="10">
        <v>0</v>
      </c>
      <c r="K2360" s="10">
        <v>0</v>
      </c>
      <c r="L2360" s="9">
        <v>0</v>
      </c>
      <c r="M2360" s="8">
        <v>0</v>
      </c>
      <c r="N2360" s="8">
        <v>0</v>
      </c>
      <c r="O2360" s="10">
        <v>48644</v>
      </c>
    </row>
    <row r="2361" spans="1:15" x14ac:dyDescent="0.25">
      <c r="A2361" s="6">
        <v>2021</v>
      </c>
      <c r="B2361" t="s">
        <v>128</v>
      </c>
      <c r="C2361" s="5">
        <v>24601</v>
      </c>
      <c r="D2361" s="11" t="s">
        <v>77</v>
      </c>
      <c r="E2361" s="9">
        <v>166694</v>
      </c>
      <c r="F2361" s="9">
        <v>300000</v>
      </c>
      <c r="G2361" s="10">
        <v>0</v>
      </c>
      <c r="H2361" s="9">
        <v>0</v>
      </c>
      <c r="I2361" s="9">
        <v>200000</v>
      </c>
      <c r="J2361" s="10">
        <v>0</v>
      </c>
      <c r="K2361" s="10">
        <v>200000</v>
      </c>
      <c r="L2361" s="9">
        <v>0</v>
      </c>
      <c r="M2361" s="8">
        <v>0.66666666666666663</v>
      </c>
      <c r="N2361" s="8">
        <v>0</v>
      </c>
      <c r="O2361" s="10">
        <v>100000</v>
      </c>
    </row>
    <row r="2362" spans="1:15" x14ac:dyDescent="0.25">
      <c r="A2362" s="6">
        <v>2021</v>
      </c>
      <c r="B2362" t="s">
        <v>128</v>
      </c>
      <c r="C2362" s="5">
        <v>24701</v>
      </c>
      <c r="D2362" s="11" t="s">
        <v>76</v>
      </c>
      <c r="E2362" s="9">
        <v>21203</v>
      </c>
      <c r="F2362" s="9">
        <v>21203</v>
      </c>
      <c r="G2362" s="10">
        <v>0</v>
      </c>
      <c r="H2362" s="9">
        <v>0</v>
      </c>
      <c r="I2362" s="9">
        <v>9101.0600000000013</v>
      </c>
      <c r="J2362" s="10">
        <v>0</v>
      </c>
      <c r="K2362" s="10">
        <v>9101.0600000000013</v>
      </c>
      <c r="L2362" s="9">
        <v>0</v>
      </c>
      <c r="M2362" s="8">
        <v>0.42923454228175262</v>
      </c>
      <c r="N2362" s="8">
        <v>0</v>
      </c>
      <c r="O2362" s="10">
        <v>12101.939999999999</v>
      </c>
    </row>
    <row r="2363" spans="1:15" x14ac:dyDescent="0.25">
      <c r="A2363" s="6">
        <v>2021</v>
      </c>
      <c r="B2363" t="s">
        <v>128</v>
      </c>
      <c r="C2363" s="5">
        <v>24801</v>
      </c>
      <c r="D2363" s="11" t="s">
        <v>75</v>
      </c>
      <c r="E2363" s="9">
        <v>136557</v>
      </c>
      <c r="F2363" s="9">
        <v>136557</v>
      </c>
      <c r="G2363" s="10">
        <v>0</v>
      </c>
      <c r="H2363" s="9">
        <v>0</v>
      </c>
      <c r="I2363" s="9">
        <v>30678.84</v>
      </c>
      <c r="J2363" s="10">
        <v>0</v>
      </c>
      <c r="K2363" s="10">
        <v>30678.84</v>
      </c>
      <c r="L2363" s="9">
        <v>0</v>
      </c>
      <c r="M2363" s="8">
        <v>0.22465959269755487</v>
      </c>
      <c r="N2363" s="8">
        <v>0</v>
      </c>
      <c r="O2363" s="10">
        <v>105878.16</v>
      </c>
    </row>
    <row r="2364" spans="1:15" x14ac:dyDescent="0.25">
      <c r="A2364" s="6">
        <v>2021</v>
      </c>
      <c r="B2364" t="s">
        <v>128</v>
      </c>
      <c r="C2364" s="5">
        <v>24901</v>
      </c>
      <c r="D2364" s="11" t="s">
        <v>74</v>
      </c>
      <c r="E2364" s="9">
        <v>58422</v>
      </c>
      <c r="F2364" s="9">
        <v>58422</v>
      </c>
      <c r="G2364" s="10">
        <v>0</v>
      </c>
      <c r="H2364" s="9">
        <v>0</v>
      </c>
      <c r="I2364" s="9">
        <v>4659.2299999999996</v>
      </c>
      <c r="J2364" s="10">
        <v>0</v>
      </c>
      <c r="K2364" s="10">
        <v>4659.2299999999996</v>
      </c>
      <c r="L2364" s="9">
        <v>0</v>
      </c>
      <c r="M2364" s="8">
        <v>7.9751292321385767E-2</v>
      </c>
      <c r="N2364" s="8">
        <v>0</v>
      </c>
      <c r="O2364" s="10">
        <v>53762.770000000004</v>
      </c>
    </row>
    <row r="2365" spans="1:15" x14ac:dyDescent="0.25">
      <c r="A2365" s="6">
        <v>2021</v>
      </c>
      <c r="B2365" t="s">
        <v>128</v>
      </c>
      <c r="C2365" s="5">
        <v>25301</v>
      </c>
      <c r="D2365" s="11" t="s">
        <v>73</v>
      </c>
      <c r="E2365" s="9">
        <v>8275</v>
      </c>
      <c r="F2365" s="9">
        <v>8275</v>
      </c>
      <c r="G2365" s="10">
        <v>0</v>
      </c>
      <c r="H2365" s="9">
        <v>0</v>
      </c>
      <c r="I2365" s="9">
        <v>1196.4000000000001</v>
      </c>
      <c r="J2365" s="10">
        <v>303.60000000000002</v>
      </c>
      <c r="K2365" s="10">
        <v>1500</v>
      </c>
      <c r="L2365" s="9">
        <v>303.60000000000002</v>
      </c>
      <c r="M2365" s="8">
        <v>0.18126888217522658</v>
      </c>
      <c r="N2365" s="8">
        <v>3.6688821752265864E-2</v>
      </c>
      <c r="O2365" s="10">
        <v>6775</v>
      </c>
    </row>
    <row r="2366" spans="1:15" x14ac:dyDescent="0.25">
      <c r="A2366" s="6">
        <v>2021</v>
      </c>
      <c r="B2366" t="s">
        <v>128</v>
      </c>
      <c r="C2366" s="5">
        <v>25401</v>
      </c>
      <c r="D2366" s="11" t="s">
        <v>159</v>
      </c>
      <c r="E2366" s="9">
        <v>0</v>
      </c>
      <c r="F2366" s="9">
        <v>31185</v>
      </c>
      <c r="G2366" s="10">
        <v>0</v>
      </c>
      <c r="H2366" s="9">
        <v>0</v>
      </c>
      <c r="I2366" s="9">
        <v>-4.5474735088646412E-13</v>
      </c>
      <c r="J2366" s="10">
        <v>6246.6</v>
      </c>
      <c r="K2366" s="10">
        <v>6246.6</v>
      </c>
      <c r="L2366" s="9">
        <v>6246.6</v>
      </c>
      <c r="M2366" s="8">
        <v>0.20030784030784032</v>
      </c>
      <c r="N2366" s="8">
        <v>0.20030784030784032</v>
      </c>
      <c r="O2366" s="10">
        <v>24938.400000000001</v>
      </c>
    </row>
    <row r="2367" spans="1:15" ht="25.5" x14ac:dyDescent="0.25">
      <c r="A2367" s="6">
        <v>2021</v>
      </c>
      <c r="B2367" t="s">
        <v>128</v>
      </c>
      <c r="C2367" s="5">
        <v>26103</v>
      </c>
      <c r="D2367" s="11" t="s">
        <v>72</v>
      </c>
      <c r="E2367" s="9">
        <v>199670</v>
      </c>
      <c r="F2367" s="9">
        <v>199670</v>
      </c>
      <c r="G2367" s="10">
        <v>199665</v>
      </c>
      <c r="H2367" s="9">
        <v>0</v>
      </c>
      <c r="I2367" s="9">
        <v>5</v>
      </c>
      <c r="J2367" s="10">
        <v>0</v>
      </c>
      <c r="K2367" s="10">
        <v>199670</v>
      </c>
      <c r="L2367" s="9">
        <v>0</v>
      </c>
      <c r="M2367" s="8">
        <v>1</v>
      </c>
      <c r="N2367" s="8">
        <v>0</v>
      </c>
      <c r="O2367" s="10">
        <v>0</v>
      </c>
    </row>
    <row r="2368" spans="1:15" x14ac:dyDescent="0.25">
      <c r="A2368" s="6">
        <v>2021</v>
      </c>
      <c r="B2368" t="s">
        <v>128</v>
      </c>
      <c r="C2368" s="5">
        <v>27201</v>
      </c>
      <c r="D2368" s="11" t="s">
        <v>70</v>
      </c>
      <c r="E2368" s="9">
        <v>54358</v>
      </c>
      <c r="F2368" s="9">
        <v>54358</v>
      </c>
      <c r="G2368" s="10">
        <v>0</v>
      </c>
      <c r="H2368" s="9">
        <v>0</v>
      </c>
      <c r="I2368" s="9">
        <v>0</v>
      </c>
      <c r="J2368" s="10">
        <v>0</v>
      </c>
      <c r="K2368" s="10">
        <v>0</v>
      </c>
      <c r="L2368" s="9">
        <v>0</v>
      </c>
      <c r="M2368" s="8">
        <v>0</v>
      </c>
      <c r="N2368" s="8">
        <v>0</v>
      </c>
      <c r="O2368" s="10">
        <v>54358</v>
      </c>
    </row>
    <row r="2369" spans="1:15" x14ac:dyDescent="0.25">
      <c r="A2369" s="6">
        <v>2021</v>
      </c>
      <c r="B2369" t="s">
        <v>128</v>
      </c>
      <c r="C2369" s="5">
        <v>27501</v>
      </c>
      <c r="D2369" s="11" t="s">
        <v>144</v>
      </c>
      <c r="E2369" s="9">
        <v>10404</v>
      </c>
      <c r="F2369" s="9">
        <v>10404</v>
      </c>
      <c r="G2369" s="10">
        <v>0</v>
      </c>
      <c r="H2369" s="9">
        <v>0</v>
      </c>
      <c r="I2369" s="9">
        <v>0</v>
      </c>
      <c r="J2369" s="10">
        <v>0</v>
      </c>
      <c r="K2369" s="10">
        <v>0</v>
      </c>
      <c r="L2369" s="9">
        <v>0</v>
      </c>
      <c r="M2369" s="8">
        <v>0</v>
      </c>
      <c r="N2369" s="8">
        <v>0</v>
      </c>
      <c r="O2369" s="10">
        <v>10404</v>
      </c>
    </row>
    <row r="2370" spans="1:15" x14ac:dyDescent="0.25">
      <c r="A2370" s="6">
        <v>2021</v>
      </c>
      <c r="B2370" t="s">
        <v>128</v>
      </c>
      <c r="C2370" s="5">
        <v>29101</v>
      </c>
      <c r="D2370" s="11" t="s">
        <v>69</v>
      </c>
      <c r="E2370" s="9">
        <v>3534</v>
      </c>
      <c r="F2370" s="9">
        <v>3534</v>
      </c>
      <c r="G2370" s="10">
        <v>0</v>
      </c>
      <c r="H2370" s="9">
        <v>0</v>
      </c>
      <c r="I2370" s="9">
        <v>0</v>
      </c>
      <c r="J2370" s="10">
        <v>0</v>
      </c>
      <c r="K2370" s="10">
        <v>0</v>
      </c>
      <c r="L2370" s="9">
        <v>0</v>
      </c>
      <c r="M2370" s="8">
        <v>0</v>
      </c>
      <c r="N2370" s="8">
        <v>0</v>
      </c>
      <c r="O2370" s="10">
        <v>3534</v>
      </c>
    </row>
    <row r="2371" spans="1:15" x14ac:dyDescent="0.25">
      <c r="A2371" s="6">
        <v>2021</v>
      </c>
      <c r="B2371" t="s">
        <v>128</v>
      </c>
      <c r="C2371" s="5">
        <v>29201</v>
      </c>
      <c r="D2371" s="11" t="s">
        <v>68</v>
      </c>
      <c r="E2371" s="9">
        <v>10602</v>
      </c>
      <c r="F2371" s="9">
        <v>10602</v>
      </c>
      <c r="G2371" s="10">
        <v>0</v>
      </c>
      <c r="H2371" s="9">
        <v>0</v>
      </c>
      <c r="I2371" s="9">
        <v>0</v>
      </c>
      <c r="J2371" s="10">
        <v>0</v>
      </c>
      <c r="K2371" s="10">
        <v>0</v>
      </c>
      <c r="L2371" s="9">
        <v>0</v>
      </c>
      <c r="M2371" s="8">
        <v>0</v>
      </c>
      <c r="N2371" s="8">
        <v>0</v>
      </c>
      <c r="O2371" s="10">
        <v>10602</v>
      </c>
    </row>
    <row r="2372" spans="1:15" ht="25.5" x14ac:dyDescent="0.25">
      <c r="A2372" s="6">
        <v>2021</v>
      </c>
      <c r="B2372" t="s">
        <v>128</v>
      </c>
      <c r="C2372" s="5">
        <v>29301</v>
      </c>
      <c r="D2372" s="11" t="s">
        <v>67</v>
      </c>
      <c r="E2372" s="9">
        <v>8834</v>
      </c>
      <c r="F2372" s="9">
        <v>8834</v>
      </c>
      <c r="G2372" s="10">
        <v>0</v>
      </c>
      <c r="H2372" s="9">
        <v>0</v>
      </c>
      <c r="I2372" s="9">
        <v>581</v>
      </c>
      <c r="J2372" s="10">
        <v>0</v>
      </c>
      <c r="K2372" s="10">
        <v>581</v>
      </c>
      <c r="L2372" s="9">
        <v>0</v>
      </c>
      <c r="M2372" s="8">
        <v>6.5768621236133126E-2</v>
      </c>
      <c r="N2372" s="8">
        <v>0</v>
      </c>
      <c r="O2372" s="10">
        <v>8253</v>
      </c>
    </row>
    <row r="2373" spans="1:15" x14ac:dyDescent="0.25">
      <c r="A2373" s="6">
        <v>2021</v>
      </c>
      <c r="B2373" t="s">
        <v>128</v>
      </c>
      <c r="C2373" s="5">
        <v>29401</v>
      </c>
      <c r="D2373" s="11" t="s">
        <v>66</v>
      </c>
      <c r="E2373" s="9">
        <v>17670</v>
      </c>
      <c r="F2373" s="9">
        <v>17670</v>
      </c>
      <c r="G2373" s="10">
        <v>0</v>
      </c>
      <c r="H2373" s="9">
        <v>0</v>
      </c>
      <c r="I2373" s="9">
        <v>0</v>
      </c>
      <c r="J2373" s="10">
        <v>0</v>
      </c>
      <c r="K2373" s="10">
        <v>0</v>
      </c>
      <c r="L2373" s="9">
        <v>0</v>
      </c>
      <c r="M2373" s="8">
        <v>0</v>
      </c>
      <c r="N2373" s="8">
        <v>0</v>
      </c>
      <c r="O2373" s="10">
        <v>17670</v>
      </c>
    </row>
    <row r="2374" spans="1:15" x14ac:dyDescent="0.25">
      <c r="A2374" s="6">
        <v>2021</v>
      </c>
      <c r="B2374" t="s">
        <v>128</v>
      </c>
      <c r="C2374" s="5">
        <v>29601</v>
      </c>
      <c r="D2374" s="11" t="s">
        <v>65</v>
      </c>
      <c r="E2374" s="9">
        <v>20808</v>
      </c>
      <c r="F2374" s="9">
        <v>20808</v>
      </c>
      <c r="G2374" s="10">
        <v>0</v>
      </c>
      <c r="H2374" s="9">
        <v>0</v>
      </c>
      <c r="I2374" s="9">
        <v>0</v>
      </c>
      <c r="J2374" s="10">
        <v>0</v>
      </c>
      <c r="K2374" s="10">
        <v>0</v>
      </c>
      <c r="L2374" s="9">
        <v>0</v>
      </c>
      <c r="M2374" s="8">
        <v>0</v>
      </c>
      <c r="N2374" s="8">
        <v>0</v>
      </c>
      <c r="O2374" s="10">
        <v>20808</v>
      </c>
    </row>
    <row r="2375" spans="1:15" x14ac:dyDescent="0.25">
      <c r="A2375" s="6">
        <v>2021</v>
      </c>
      <c r="B2375" t="s">
        <v>128</v>
      </c>
      <c r="C2375" s="5">
        <v>29801</v>
      </c>
      <c r="D2375" s="11" t="s">
        <v>146</v>
      </c>
      <c r="E2375" s="9">
        <v>0</v>
      </c>
      <c r="F2375" s="9">
        <v>0</v>
      </c>
      <c r="G2375" s="10">
        <v>0</v>
      </c>
      <c r="H2375" s="9">
        <v>0</v>
      </c>
      <c r="I2375" s="9">
        <v>0</v>
      </c>
      <c r="J2375" s="10">
        <v>0</v>
      </c>
      <c r="K2375" s="10">
        <v>0</v>
      </c>
      <c r="L2375" s="9">
        <v>0</v>
      </c>
      <c r="M2375" s="8">
        <v>0</v>
      </c>
      <c r="N2375" s="8">
        <v>0</v>
      </c>
      <c r="O2375" s="10">
        <v>0</v>
      </c>
    </row>
    <row r="2376" spans="1:15" x14ac:dyDescent="0.25">
      <c r="A2376" s="6">
        <v>2021</v>
      </c>
      <c r="B2376" t="s">
        <v>128</v>
      </c>
      <c r="C2376" s="5">
        <v>31101</v>
      </c>
      <c r="D2376" s="11" t="s">
        <v>64</v>
      </c>
      <c r="E2376" s="9">
        <v>1290460</v>
      </c>
      <c r="F2376" s="9">
        <v>1290460</v>
      </c>
      <c r="G2376" s="10">
        <v>0</v>
      </c>
      <c r="H2376" s="9">
        <v>0</v>
      </c>
      <c r="I2376" s="9">
        <v>597717</v>
      </c>
      <c r="J2376" s="10">
        <v>692743</v>
      </c>
      <c r="K2376" s="10">
        <v>1290460</v>
      </c>
      <c r="L2376" s="9">
        <v>692743</v>
      </c>
      <c r="M2376" s="8">
        <v>1</v>
      </c>
      <c r="N2376" s="8">
        <v>0.53681865381336891</v>
      </c>
      <c r="O2376" s="10">
        <v>0</v>
      </c>
    </row>
    <row r="2377" spans="1:15" x14ac:dyDescent="0.25">
      <c r="A2377" s="6">
        <v>2021</v>
      </c>
      <c r="B2377" t="s">
        <v>128</v>
      </c>
      <c r="C2377" s="5">
        <v>31301</v>
      </c>
      <c r="D2377" s="11" t="s">
        <v>63</v>
      </c>
      <c r="E2377" s="9">
        <v>216451</v>
      </c>
      <c r="F2377" s="9">
        <v>216451</v>
      </c>
      <c r="G2377" s="10">
        <v>0</v>
      </c>
      <c r="H2377" s="9">
        <v>0</v>
      </c>
      <c r="I2377" s="9">
        <v>120259</v>
      </c>
      <c r="J2377" s="10">
        <v>96192</v>
      </c>
      <c r="K2377" s="10">
        <v>216451</v>
      </c>
      <c r="L2377" s="9">
        <v>96192</v>
      </c>
      <c r="M2377" s="8">
        <v>1</v>
      </c>
      <c r="N2377" s="8">
        <v>0.44440543125233889</v>
      </c>
      <c r="O2377" s="10">
        <v>0</v>
      </c>
    </row>
    <row r="2378" spans="1:15" x14ac:dyDescent="0.25">
      <c r="A2378" s="6">
        <v>2021</v>
      </c>
      <c r="B2378" t="s">
        <v>128</v>
      </c>
      <c r="C2378" s="5">
        <v>31401</v>
      </c>
      <c r="D2378" s="11" t="s">
        <v>62</v>
      </c>
      <c r="E2378" s="9">
        <v>275715</v>
      </c>
      <c r="F2378" s="9">
        <v>275715</v>
      </c>
      <c r="G2378" s="10">
        <v>105821.84999999999</v>
      </c>
      <c r="H2378" s="9">
        <v>0</v>
      </c>
      <c r="I2378" s="9">
        <v>0</v>
      </c>
      <c r="J2378" s="10">
        <v>13856.740000000002</v>
      </c>
      <c r="K2378" s="10">
        <v>119678.59</v>
      </c>
      <c r="L2378" s="9">
        <v>13856.740000000002</v>
      </c>
      <c r="M2378" s="8">
        <v>0.43406630034637217</v>
      </c>
      <c r="N2378" s="8">
        <v>5.0257476016901517E-2</v>
      </c>
      <c r="O2378" s="10">
        <v>156036.41</v>
      </c>
    </row>
    <row r="2379" spans="1:15" x14ac:dyDescent="0.25">
      <c r="A2379" s="6">
        <v>2021</v>
      </c>
      <c r="B2379" t="s">
        <v>128</v>
      </c>
      <c r="C2379" s="5">
        <v>31501</v>
      </c>
      <c r="D2379" s="11" t="s">
        <v>61</v>
      </c>
      <c r="E2379" s="9">
        <v>7009</v>
      </c>
      <c r="F2379" s="9">
        <v>7009</v>
      </c>
      <c r="G2379" s="10">
        <v>0</v>
      </c>
      <c r="H2379" s="9">
        <v>0</v>
      </c>
      <c r="I2379" s="9">
        <v>0</v>
      </c>
      <c r="J2379" s="10">
        <v>0</v>
      </c>
      <c r="K2379" s="10">
        <v>0</v>
      </c>
      <c r="L2379" s="9">
        <v>0</v>
      </c>
      <c r="M2379" s="8">
        <v>0</v>
      </c>
      <c r="N2379" s="8">
        <v>0</v>
      </c>
      <c r="O2379" s="10">
        <v>7009</v>
      </c>
    </row>
    <row r="2380" spans="1:15" x14ac:dyDescent="0.25">
      <c r="A2380" s="6">
        <v>2021</v>
      </c>
      <c r="B2380" t="s">
        <v>128</v>
      </c>
      <c r="C2380" s="5">
        <v>31701</v>
      </c>
      <c r="D2380" s="11" t="s">
        <v>59</v>
      </c>
      <c r="E2380" s="9">
        <v>1028396</v>
      </c>
      <c r="F2380" s="9">
        <v>1028396</v>
      </c>
      <c r="G2380" s="10">
        <v>356341.26999999996</v>
      </c>
      <c r="H2380" s="9">
        <v>0</v>
      </c>
      <c r="I2380" s="9">
        <v>1.6899999999986903</v>
      </c>
      <c r="J2380" s="10">
        <v>220400</v>
      </c>
      <c r="K2380" s="10">
        <v>576742.96</v>
      </c>
      <c r="L2380" s="9">
        <v>220400</v>
      </c>
      <c r="M2380" s="8">
        <v>0.56081797284314594</v>
      </c>
      <c r="N2380" s="8">
        <v>0.21431433027744176</v>
      </c>
      <c r="O2380" s="10">
        <v>451653.04000000004</v>
      </c>
    </row>
    <row r="2381" spans="1:15" x14ac:dyDescent="0.25">
      <c r="A2381" s="6">
        <v>2021</v>
      </c>
      <c r="B2381" t="s">
        <v>128</v>
      </c>
      <c r="C2381" s="5">
        <v>31801</v>
      </c>
      <c r="D2381" s="11" t="s">
        <v>58</v>
      </c>
      <c r="E2381" s="9">
        <v>440832</v>
      </c>
      <c r="F2381" s="9">
        <v>440832</v>
      </c>
      <c r="G2381" s="10">
        <v>142566</v>
      </c>
      <c r="H2381" s="9">
        <v>0</v>
      </c>
      <c r="I2381" s="9">
        <v>0</v>
      </c>
      <c r="J2381" s="10">
        <v>0</v>
      </c>
      <c r="K2381" s="10">
        <v>142566</v>
      </c>
      <c r="L2381" s="9">
        <v>0</v>
      </c>
      <c r="M2381" s="8">
        <v>0.32340211236933797</v>
      </c>
      <c r="N2381" s="8">
        <v>0</v>
      </c>
      <c r="O2381" s="10">
        <v>298266</v>
      </c>
    </row>
    <row r="2382" spans="1:15" x14ac:dyDescent="0.25">
      <c r="A2382" s="6">
        <v>2021</v>
      </c>
      <c r="B2382" t="s">
        <v>128</v>
      </c>
      <c r="C2382" s="5">
        <v>31902</v>
      </c>
      <c r="D2382" s="11" t="s">
        <v>57</v>
      </c>
      <c r="E2382" s="9">
        <v>69216</v>
      </c>
      <c r="F2382" s="9">
        <v>69216</v>
      </c>
      <c r="G2382" s="10">
        <v>0</v>
      </c>
      <c r="H2382" s="9">
        <v>0</v>
      </c>
      <c r="I2382" s="9">
        <v>0</v>
      </c>
      <c r="J2382" s="10">
        <v>0</v>
      </c>
      <c r="K2382" s="10">
        <v>0</v>
      </c>
      <c r="L2382" s="9">
        <v>0</v>
      </c>
      <c r="M2382" s="8">
        <v>0</v>
      </c>
      <c r="N2382" s="8">
        <v>0</v>
      </c>
      <c r="O2382" s="10">
        <v>69216</v>
      </c>
    </row>
    <row r="2383" spans="1:15" x14ac:dyDescent="0.25">
      <c r="A2383" s="6">
        <v>2021</v>
      </c>
      <c r="B2383" t="s">
        <v>128</v>
      </c>
      <c r="C2383" s="5">
        <v>32201</v>
      </c>
      <c r="D2383" s="11" t="s">
        <v>56</v>
      </c>
      <c r="E2383" s="9">
        <v>409136</v>
      </c>
      <c r="F2383" s="9">
        <v>409136</v>
      </c>
      <c r="G2383" s="10">
        <v>0</v>
      </c>
      <c r="H2383" s="9">
        <v>0</v>
      </c>
      <c r="I2383" s="9">
        <v>0</v>
      </c>
      <c r="J2383" s="10">
        <v>0</v>
      </c>
      <c r="K2383" s="10">
        <v>0</v>
      </c>
      <c r="L2383" s="9">
        <v>0</v>
      </c>
      <c r="M2383" s="8">
        <v>0</v>
      </c>
      <c r="N2383" s="8">
        <v>0</v>
      </c>
      <c r="O2383" s="10">
        <v>409136</v>
      </c>
    </row>
    <row r="2384" spans="1:15" x14ac:dyDescent="0.25">
      <c r="A2384" s="6">
        <v>2021</v>
      </c>
      <c r="B2384" t="s">
        <v>128</v>
      </c>
      <c r="C2384" s="5">
        <v>32301</v>
      </c>
      <c r="D2384" s="11" t="s">
        <v>55</v>
      </c>
      <c r="E2384" s="9">
        <v>9962633</v>
      </c>
      <c r="F2384" s="9">
        <v>9962633</v>
      </c>
      <c r="G2384" s="10">
        <v>3019704.6199999996</v>
      </c>
      <c r="H2384" s="9">
        <v>0</v>
      </c>
      <c r="I2384" s="9">
        <v>7388147.0499999989</v>
      </c>
      <c r="J2384" s="10">
        <v>2130471.48</v>
      </c>
      <c r="K2384" s="10">
        <v>12538323.149999999</v>
      </c>
      <c r="L2384" s="9">
        <v>2130471.48</v>
      </c>
      <c r="M2384" s="8">
        <v>1.2585350830448134</v>
      </c>
      <c r="N2384" s="8">
        <v>0.21384622719716764</v>
      </c>
      <c r="O2384" s="10">
        <v>-2575690.1499999985</v>
      </c>
    </row>
    <row r="2385" spans="1:15" ht="25.5" x14ac:dyDescent="0.25">
      <c r="A2385" s="6">
        <v>2021</v>
      </c>
      <c r="B2385" t="s">
        <v>128</v>
      </c>
      <c r="C2385" s="5">
        <v>32303</v>
      </c>
      <c r="D2385" s="11" t="s">
        <v>53</v>
      </c>
      <c r="E2385" s="9">
        <v>1100253</v>
      </c>
      <c r="F2385" s="9">
        <v>1100253</v>
      </c>
      <c r="G2385" s="10">
        <v>545863.04</v>
      </c>
      <c r="H2385" s="9">
        <v>0</v>
      </c>
      <c r="I2385" s="9">
        <v>754136.96</v>
      </c>
      <c r="J2385" s="10">
        <v>225657.12</v>
      </c>
      <c r="K2385" s="10">
        <v>1525657.12</v>
      </c>
      <c r="L2385" s="9">
        <v>225657.12</v>
      </c>
      <c r="M2385" s="8">
        <v>1.3866420905010031</v>
      </c>
      <c r="N2385" s="8">
        <v>0.20509566436083337</v>
      </c>
      <c r="O2385" s="10">
        <v>-425404.12000000011</v>
      </c>
    </row>
    <row r="2386" spans="1:15" ht="25.5" x14ac:dyDescent="0.25">
      <c r="A2386" s="6">
        <v>2021</v>
      </c>
      <c r="B2386" t="s">
        <v>128</v>
      </c>
      <c r="C2386" s="5">
        <v>32503</v>
      </c>
      <c r="D2386" s="11" t="s">
        <v>52</v>
      </c>
      <c r="E2386" s="9">
        <v>611044</v>
      </c>
      <c r="F2386" s="9">
        <v>611044</v>
      </c>
      <c r="G2386" s="10">
        <v>295825.32999999996</v>
      </c>
      <c r="H2386" s="9">
        <v>0</v>
      </c>
      <c r="I2386" s="9">
        <v>0</v>
      </c>
      <c r="J2386" s="10">
        <v>211303.79999999996</v>
      </c>
      <c r="K2386" s="10">
        <v>507129.12999999989</v>
      </c>
      <c r="L2386" s="9">
        <v>211303.79999999996</v>
      </c>
      <c r="M2386" s="8">
        <v>0.82993880964382249</v>
      </c>
      <c r="N2386" s="8">
        <v>0.34580783053266206</v>
      </c>
      <c r="O2386" s="10">
        <v>103914.87000000011</v>
      </c>
    </row>
    <row r="2387" spans="1:15" x14ac:dyDescent="0.25">
      <c r="A2387" s="6">
        <v>2021</v>
      </c>
      <c r="B2387" t="s">
        <v>128</v>
      </c>
      <c r="C2387" s="5">
        <v>32701</v>
      </c>
      <c r="D2387" s="11" t="s">
        <v>50</v>
      </c>
      <c r="E2387" s="9">
        <v>4786695</v>
      </c>
      <c r="F2387" s="9">
        <v>4786695</v>
      </c>
      <c r="G2387" s="10">
        <v>1943743.52</v>
      </c>
      <c r="H2387" s="9">
        <v>0</v>
      </c>
      <c r="I2387" s="9">
        <v>1678468.37</v>
      </c>
      <c r="J2387" s="10">
        <v>535953.22</v>
      </c>
      <c r="K2387" s="10">
        <v>4158165.1100000003</v>
      </c>
      <c r="L2387" s="9">
        <v>535953.22</v>
      </c>
      <c r="M2387" s="8">
        <v>0.86869230439791967</v>
      </c>
      <c r="N2387" s="8">
        <v>0.11196728013796575</v>
      </c>
      <c r="O2387" s="10">
        <v>628529.88999999966</v>
      </c>
    </row>
    <row r="2388" spans="1:15" x14ac:dyDescent="0.25">
      <c r="A2388" s="6">
        <v>2021</v>
      </c>
      <c r="B2388" t="s">
        <v>128</v>
      </c>
      <c r="C2388" s="5">
        <v>33104</v>
      </c>
      <c r="D2388" s="11" t="s">
        <v>49</v>
      </c>
      <c r="E2388" s="9">
        <v>1087974</v>
      </c>
      <c r="F2388" s="9">
        <v>1087974</v>
      </c>
      <c r="G2388" s="10">
        <v>273706.26600000006</v>
      </c>
      <c r="H2388" s="9">
        <v>0</v>
      </c>
      <c r="I2388" s="9">
        <v>153932.83399999997</v>
      </c>
      <c r="J2388" s="10">
        <v>899046.34</v>
      </c>
      <c r="K2388" s="10">
        <v>1326685.44</v>
      </c>
      <c r="L2388" s="9">
        <v>899046.34</v>
      </c>
      <c r="M2388" s="8">
        <v>1.2194091402919554</v>
      </c>
      <c r="N2388" s="8">
        <v>0.82634910393079242</v>
      </c>
      <c r="O2388" s="10">
        <v>-238711.43999999994</v>
      </c>
    </row>
    <row r="2389" spans="1:15" x14ac:dyDescent="0.25">
      <c r="A2389" s="6">
        <v>2021</v>
      </c>
      <c r="B2389" t="s">
        <v>128</v>
      </c>
      <c r="C2389" s="5">
        <v>33301</v>
      </c>
      <c r="D2389" s="11" t="s">
        <v>48</v>
      </c>
      <c r="E2389" s="9">
        <v>4405857</v>
      </c>
      <c r="F2389" s="9">
        <v>3661315</v>
      </c>
      <c r="G2389" s="10">
        <v>0</v>
      </c>
      <c r="H2389" s="9">
        <v>0</v>
      </c>
      <c r="I2389" s="9">
        <v>1429101.44</v>
      </c>
      <c r="J2389" s="10">
        <v>0</v>
      </c>
      <c r="K2389" s="10">
        <v>1429101.44</v>
      </c>
      <c r="L2389" s="9">
        <v>0</v>
      </c>
      <c r="M2389" s="8">
        <v>0.39032463472823287</v>
      </c>
      <c r="N2389" s="8">
        <v>0</v>
      </c>
      <c r="O2389" s="10">
        <v>2232213.56</v>
      </c>
    </row>
    <row r="2390" spans="1:15" x14ac:dyDescent="0.25">
      <c r="A2390" s="6">
        <v>2021</v>
      </c>
      <c r="B2390" t="s">
        <v>128</v>
      </c>
      <c r="C2390" s="5">
        <v>33401</v>
      </c>
      <c r="D2390" s="11" t="s">
        <v>46</v>
      </c>
      <c r="E2390" s="9">
        <v>193175</v>
      </c>
      <c r="F2390" s="9">
        <v>780000</v>
      </c>
      <c r="G2390" s="10">
        <v>0</v>
      </c>
      <c r="H2390" s="9">
        <v>0</v>
      </c>
      <c r="I2390" s="9">
        <v>360000</v>
      </c>
      <c r="J2390" s="10">
        <v>0</v>
      </c>
      <c r="K2390" s="10">
        <v>360000</v>
      </c>
      <c r="L2390" s="9">
        <v>0</v>
      </c>
      <c r="M2390" s="8">
        <v>0.46153846153846156</v>
      </c>
      <c r="N2390" s="8">
        <v>0</v>
      </c>
      <c r="O2390" s="10">
        <v>420000</v>
      </c>
    </row>
    <row r="2391" spans="1:15" x14ac:dyDescent="0.25">
      <c r="A2391" s="6">
        <v>2021</v>
      </c>
      <c r="B2391" t="s">
        <v>128</v>
      </c>
      <c r="C2391" s="5">
        <v>33601</v>
      </c>
      <c r="D2391" s="11" t="s">
        <v>45</v>
      </c>
      <c r="E2391" s="9">
        <v>639793</v>
      </c>
      <c r="F2391" s="9">
        <v>639793</v>
      </c>
      <c r="G2391" s="10">
        <v>0</v>
      </c>
      <c r="H2391" s="9">
        <v>0</v>
      </c>
      <c r="I2391" s="9">
        <v>378000</v>
      </c>
      <c r="J2391" s="10">
        <v>8390.44</v>
      </c>
      <c r="K2391" s="10">
        <v>386390.44</v>
      </c>
      <c r="L2391" s="9">
        <v>8390.44</v>
      </c>
      <c r="M2391" s="8">
        <v>0.60393039623753308</v>
      </c>
      <c r="N2391" s="8">
        <v>1.3114304157751023E-2</v>
      </c>
      <c r="O2391" s="10">
        <v>253402.56</v>
      </c>
    </row>
    <row r="2392" spans="1:15" x14ac:dyDescent="0.25">
      <c r="A2392" s="6">
        <v>2021</v>
      </c>
      <c r="B2392" t="s">
        <v>128</v>
      </c>
      <c r="C2392" s="5">
        <v>33602</v>
      </c>
      <c r="D2392" s="11" t="s">
        <v>44</v>
      </c>
      <c r="E2392" s="9">
        <v>47413</v>
      </c>
      <c r="F2392" s="9">
        <v>47413</v>
      </c>
      <c r="G2392" s="10">
        <v>46997.97</v>
      </c>
      <c r="H2392" s="9">
        <v>0</v>
      </c>
      <c r="I2392" s="9">
        <v>2.0299999999988358</v>
      </c>
      <c r="J2392" s="10">
        <v>0</v>
      </c>
      <c r="K2392" s="10">
        <v>47000</v>
      </c>
      <c r="L2392" s="9">
        <v>0</v>
      </c>
      <c r="M2392" s="8">
        <v>0.99128930883934785</v>
      </c>
      <c r="N2392" s="8">
        <v>0</v>
      </c>
      <c r="O2392" s="10">
        <v>413</v>
      </c>
    </row>
    <row r="2393" spans="1:15" ht="25.5" x14ac:dyDescent="0.25">
      <c r="A2393" s="6">
        <v>2021</v>
      </c>
      <c r="B2393" t="s">
        <v>128</v>
      </c>
      <c r="C2393" s="5">
        <v>33603</v>
      </c>
      <c r="D2393" s="11" t="s">
        <v>43</v>
      </c>
      <c r="E2393" s="9">
        <v>70418</v>
      </c>
      <c r="F2393" s="9">
        <v>16000</v>
      </c>
      <c r="G2393" s="10">
        <v>0</v>
      </c>
      <c r="H2393" s="9">
        <v>0</v>
      </c>
      <c r="I2393" s="9">
        <v>7000</v>
      </c>
      <c r="J2393" s="10">
        <v>0</v>
      </c>
      <c r="K2393" s="10">
        <v>7000</v>
      </c>
      <c r="L2393" s="9">
        <v>0</v>
      </c>
      <c r="M2393" s="8">
        <v>0.4375</v>
      </c>
      <c r="N2393" s="8">
        <v>0</v>
      </c>
      <c r="O2393" s="10">
        <v>9000</v>
      </c>
    </row>
    <row r="2394" spans="1:15" ht="25.5" x14ac:dyDescent="0.25">
      <c r="A2394" s="6">
        <v>2021</v>
      </c>
      <c r="B2394" t="s">
        <v>128</v>
      </c>
      <c r="C2394" s="5">
        <v>33604</v>
      </c>
      <c r="D2394" s="11" t="s">
        <v>42</v>
      </c>
      <c r="E2394" s="9">
        <v>749040</v>
      </c>
      <c r="F2394" s="9">
        <v>749040</v>
      </c>
      <c r="G2394" s="10">
        <v>154947</v>
      </c>
      <c r="H2394" s="9">
        <v>0</v>
      </c>
      <c r="I2394" s="9">
        <v>1005204</v>
      </c>
      <c r="J2394" s="10">
        <v>51649</v>
      </c>
      <c r="K2394" s="10">
        <v>1211800</v>
      </c>
      <c r="L2394" s="9">
        <v>51649</v>
      </c>
      <c r="M2394" s="8">
        <v>1.6178041226102744</v>
      </c>
      <c r="N2394" s="8">
        <v>6.89535939335683E-2</v>
      </c>
      <c r="O2394" s="10">
        <v>-462760</v>
      </c>
    </row>
    <row r="2395" spans="1:15" ht="25.5" x14ac:dyDescent="0.25">
      <c r="A2395" s="6">
        <v>2021</v>
      </c>
      <c r="B2395" t="s">
        <v>128</v>
      </c>
      <c r="C2395" s="5">
        <v>33605</v>
      </c>
      <c r="D2395" s="11" t="s">
        <v>41</v>
      </c>
      <c r="E2395" s="9">
        <v>922346</v>
      </c>
      <c r="F2395" s="9">
        <v>922346</v>
      </c>
      <c r="G2395" s="10">
        <v>0</v>
      </c>
      <c r="H2395" s="9">
        <v>0</v>
      </c>
      <c r="I2395" s="9">
        <v>250820</v>
      </c>
      <c r="J2395" s="10">
        <v>17360</v>
      </c>
      <c r="K2395" s="10">
        <v>268180</v>
      </c>
      <c r="L2395" s="9">
        <v>17360</v>
      </c>
      <c r="M2395" s="8">
        <v>0.29075856565757319</v>
      </c>
      <c r="N2395" s="8">
        <v>1.882157021334727E-2</v>
      </c>
      <c r="O2395" s="10">
        <v>654166</v>
      </c>
    </row>
    <row r="2396" spans="1:15" x14ac:dyDescent="0.25">
      <c r="A2396" s="6">
        <v>2021</v>
      </c>
      <c r="B2396" t="s">
        <v>128</v>
      </c>
      <c r="C2396" s="5">
        <v>33801</v>
      </c>
      <c r="D2396" s="11" t="s">
        <v>40</v>
      </c>
      <c r="E2396" s="9">
        <v>4112371</v>
      </c>
      <c r="F2396" s="9">
        <v>3861040</v>
      </c>
      <c r="G2396" s="10">
        <v>480240</v>
      </c>
      <c r="H2396" s="9">
        <v>0</v>
      </c>
      <c r="I2396" s="9">
        <v>1941400</v>
      </c>
      <c r="J2396" s="10">
        <v>1409400</v>
      </c>
      <c r="K2396" s="10">
        <v>3831040</v>
      </c>
      <c r="L2396" s="9">
        <v>1409400</v>
      </c>
      <c r="M2396" s="8">
        <v>0.99223007272651931</v>
      </c>
      <c r="N2396" s="8">
        <v>0.36503118330812423</v>
      </c>
      <c r="O2396" s="10">
        <v>30000</v>
      </c>
    </row>
    <row r="2397" spans="1:15" x14ac:dyDescent="0.25">
      <c r="A2397" s="6">
        <v>2021</v>
      </c>
      <c r="B2397" t="s">
        <v>128</v>
      </c>
      <c r="C2397" s="5">
        <v>33901</v>
      </c>
      <c r="D2397" s="11" t="s">
        <v>39</v>
      </c>
      <c r="E2397" s="9">
        <v>14430069</v>
      </c>
      <c r="F2397" s="9">
        <v>14430069</v>
      </c>
      <c r="G2397" s="10">
        <v>1103109.21</v>
      </c>
      <c r="H2397" s="9">
        <v>0</v>
      </c>
      <c r="I2397" s="9">
        <v>6488927.8600000003</v>
      </c>
      <c r="J2397" s="10">
        <v>6932547.8799999999</v>
      </c>
      <c r="K2397" s="10">
        <v>14524584.949999999</v>
      </c>
      <c r="L2397" s="9">
        <v>6932547.8799999999</v>
      </c>
      <c r="M2397" s="8">
        <v>1.0065499305651275</v>
      </c>
      <c r="N2397" s="8">
        <v>0.48042375126549985</v>
      </c>
      <c r="O2397" s="10">
        <v>-94515.949999999255</v>
      </c>
    </row>
    <row r="2398" spans="1:15" x14ac:dyDescent="0.25">
      <c r="A2398" s="6">
        <v>2021</v>
      </c>
      <c r="B2398" t="s">
        <v>128</v>
      </c>
      <c r="C2398" s="5">
        <v>33903</v>
      </c>
      <c r="D2398" s="11" t="s">
        <v>38</v>
      </c>
      <c r="E2398" s="9">
        <v>1971820</v>
      </c>
      <c r="F2398" s="9">
        <v>1853716</v>
      </c>
      <c r="G2398" s="10">
        <v>520493.45</v>
      </c>
      <c r="H2398" s="9">
        <v>0</v>
      </c>
      <c r="I2398" s="9">
        <v>654911.25</v>
      </c>
      <c r="J2398" s="10">
        <v>67586.239999999991</v>
      </c>
      <c r="K2398" s="10">
        <v>1242990.94</v>
      </c>
      <c r="L2398" s="9">
        <v>67586.239999999991</v>
      </c>
      <c r="M2398" s="8">
        <v>0.67054011509853717</v>
      </c>
      <c r="N2398" s="8">
        <v>3.6459867638840036E-2</v>
      </c>
      <c r="O2398" s="10">
        <v>610725.06000000006</v>
      </c>
    </row>
    <row r="2399" spans="1:15" x14ac:dyDescent="0.25">
      <c r="A2399" s="6">
        <v>2021</v>
      </c>
      <c r="B2399" t="s">
        <v>128</v>
      </c>
      <c r="C2399" s="5">
        <v>34101</v>
      </c>
      <c r="D2399" s="11" t="s">
        <v>37</v>
      </c>
      <c r="E2399" s="9">
        <v>89968</v>
      </c>
      <c r="F2399" s="9">
        <v>89968</v>
      </c>
      <c r="G2399" s="10">
        <v>0</v>
      </c>
      <c r="H2399" s="9">
        <v>0</v>
      </c>
      <c r="I2399" s="9">
        <v>9310</v>
      </c>
      <c r="J2399" s="10">
        <v>31454.200000000004</v>
      </c>
      <c r="K2399" s="10">
        <v>40764.200000000004</v>
      </c>
      <c r="L2399" s="9">
        <v>31454.200000000004</v>
      </c>
      <c r="M2399" s="8">
        <v>0.45309665658900949</v>
      </c>
      <c r="N2399" s="8">
        <v>0.34961541881557889</v>
      </c>
      <c r="O2399" s="10">
        <v>49203.799999999996</v>
      </c>
    </row>
    <row r="2400" spans="1:15" x14ac:dyDescent="0.25">
      <c r="A2400" s="6">
        <v>2021</v>
      </c>
      <c r="B2400" t="s">
        <v>128</v>
      </c>
      <c r="C2400" s="5">
        <v>34401</v>
      </c>
      <c r="D2400" s="11" t="s">
        <v>36</v>
      </c>
      <c r="E2400" s="9">
        <v>0</v>
      </c>
      <c r="F2400" s="9">
        <v>5000</v>
      </c>
      <c r="G2400" s="10">
        <v>0</v>
      </c>
      <c r="H2400" s="9">
        <v>0</v>
      </c>
      <c r="I2400" s="9">
        <v>5000</v>
      </c>
      <c r="J2400" s="10">
        <v>0</v>
      </c>
      <c r="K2400" s="10">
        <v>5000</v>
      </c>
      <c r="L2400" s="9">
        <v>0</v>
      </c>
      <c r="M2400" s="8">
        <v>1</v>
      </c>
      <c r="N2400" s="8">
        <v>0</v>
      </c>
      <c r="O2400" s="10">
        <v>0</v>
      </c>
    </row>
    <row r="2401" spans="1:15" x14ac:dyDescent="0.25">
      <c r="A2401" s="6">
        <v>2021</v>
      </c>
      <c r="B2401" t="s">
        <v>128</v>
      </c>
      <c r="C2401" s="5">
        <v>34501</v>
      </c>
      <c r="D2401" s="11" t="s">
        <v>35</v>
      </c>
      <c r="E2401" s="9">
        <v>295397</v>
      </c>
      <c r="F2401" s="9">
        <v>491003</v>
      </c>
      <c r="G2401" s="10">
        <v>263818.09000000003</v>
      </c>
      <c r="H2401" s="9">
        <v>0</v>
      </c>
      <c r="I2401" s="9">
        <v>64505.389999999978</v>
      </c>
      <c r="J2401" s="10">
        <v>162679.12</v>
      </c>
      <c r="K2401" s="10">
        <v>491002.6</v>
      </c>
      <c r="L2401" s="9">
        <v>162679.12</v>
      </c>
      <c r="M2401" s="8">
        <v>0.99999918534102639</v>
      </c>
      <c r="N2401" s="8">
        <v>0.3313200123013505</v>
      </c>
      <c r="O2401" s="10">
        <v>0.40000000002328306</v>
      </c>
    </row>
    <row r="2402" spans="1:15" x14ac:dyDescent="0.25">
      <c r="A2402" s="6">
        <v>2021</v>
      </c>
      <c r="B2402" t="s">
        <v>128</v>
      </c>
      <c r="C2402" s="5">
        <v>34701</v>
      </c>
      <c r="D2402" s="11" t="s">
        <v>33</v>
      </c>
      <c r="E2402" s="9">
        <v>186330</v>
      </c>
      <c r="F2402" s="9">
        <v>82912</v>
      </c>
      <c r="G2402" s="10">
        <v>0</v>
      </c>
      <c r="H2402" s="9">
        <v>0</v>
      </c>
      <c r="I2402" s="9">
        <v>20000</v>
      </c>
      <c r="J2402" s="10">
        <v>0</v>
      </c>
      <c r="K2402" s="10">
        <v>20000</v>
      </c>
      <c r="L2402" s="9">
        <v>0</v>
      </c>
      <c r="M2402" s="8">
        <v>0.24121960632960246</v>
      </c>
      <c r="N2402" s="8">
        <v>0</v>
      </c>
      <c r="O2402" s="10">
        <v>62912</v>
      </c>
    </row>
    <row r="2403" spans="1:15" x14ac:dyDescent="0.25">
      <c r="A2403" s="6">
        <v>2021</v>
      </c>
      <c r="B2403" t="s">
        <v>128</v>
      </c>
      <c r="C2403" s="5">
        <v>35101</v>
      </c>
      <c r="D2403" s="11" t="s">
        <v>32</v>
      </c>
      <c r="E2403" s="9">
        <v>79058</v>
      </c>
      <c r="F2403" s="9">
        <v>79058</v>
      </c>
      <c r="G2403" s="10">
        <v>0</v>
      </c>
      <c r="H2403" s="9">
        <v>0</v>
      </c>
      <c r="I2403" s="9">
        <v>130</v>
      </c>
      <c r="J2403" s="10">
        <v>870</v>
      </c>
      <c r="K2403" s="10">
        <v>1000</v>
      </c>
      <c r="L2403" s="9">
        <v>870</v>
      </c>
      <c r="M2403" s="8">
        <v>1.2648941283614561E-2</v>
      </c>
      <c r="N2403" s="8">
        <v>1.1004578916744669E-2</v>
      </c>
      <c r="O2403" s="10">
        <v>78058</v>
      </c>
    </row>
    <row r="2404" spans="1:15" x14ac:dyDescent="0.25">
      <c r="A2404" s="6">
        <v>2021</v>
      </c>
      <c r="B2404" t="s">
        <v>128</v>
      </c>
      <c r="C2404" s="5">
        <v>35201</v>
      </c>
      <c r="D2404" s="11" t="s">
        <v>31</v>
      </c>
      <c r="E2404" s="9">
        <v>618834</v>
      </c>
      <c r="F2404" s="9">
        <v>618834</v>
      </c>
      <c r="G2404" s="10">
        <v>57304</v>
      </c>
      <c r="H2404" s="9">
        <v>0</v>
      </c>
      <c r="I2404" s="9">
        <v>0</v>
      </c>
      <c r="J2404" s="10">
        <v>37386.800000000003</v>
      </c>
      <c r="K2404" s="10">
        <v>94690.8</v>
      </c>
      <c r="L2404" s="9">
        <v>37386.800000000003</v>
      </c>
      <c r="M2404" s="8">
        <v>0.15301486343672133</v>
      </c>
      <c r="N2404" s="8">
        <v>6.0414909329480931E-2</v>
      </c>
      <c r="O2404" s="10">
        <v>524143.2</v>
      </c>
    </row>
    <row r="2405" spans="1:15" x14ac:dyDescent="0.25">
      <c r="A2405" s="6">
        <v>2021</v>
      </c>
      <c r="B2405" t="s">
        <v>128</v>
      </c>
      <c r="C2405" s="5">
        <v>35301</v>
      </c>
      <c r="D2405" s="11" t="s">
        <v>30</v>
      </c>
      <c r="E2405" s="9">
        <v>1484236</v>
      </c>
      <c r="F2405" s="9">
        <v>934236</v>
      </c>
      <c r="G2405" s="10">
        <v>26269.469999999998</v>
      </c>
      <c r="H2405" s="9">
        <v>0</v>
      </c>
      <c r="I2405" s="9">
        <v>891461.05</v>
      </c>
      <c r="J2405" s="10">
        <v>26269.48</v>
      </c>
      <c r="K2405" s="10">
        <v>944000</v>
      </c>
      <c r="L2405" s="9">
        <v>26269.48</v>
      </c>
      <c r="M2405" s="8">
        <v>1.010451320651313</v>
      </c>
      <c r="N2405" s="8">
        <v>2.8118676651295818E-2</v>
      </c>
      <c r="O2405" s="10">
        <v>-9764</v>
      </c>
    </row>
    <row r="2406" spans="1:15" x14ac:dyDescent="0.25">
      <c r="A2406" s="6">
        <v>2021</v>
      </c>
      <c r="B2406" t="s">
        <v>128</v>
      </c>
      <c r="C2406" s="5">
        <v>35501</v>
      </c>
      <c r="D2406" s="11" t="s">
        <v>29</v>
      </c>
      <c r="E2406" s="9">
        <v>151515</v>
      </c>
      <c r="F2406" s="9">
        <v>151515</v>
      </c>
      <c r="G2406" s="10">
        <v>0</v>
      </c>
      <c r="H2406" s="9">
        <v>0</v>
      </c>
      <c r="I2406" s="9">
        <v>6132.48</v>
      </c>
      <c r="J2406" s="10">
        <v>3407.52</v>
      </c>
      <c r="K2406" s="10">
        <v>9540</v>
      </c>
      <c r="L2406" s="9">
        <v>3407.52</v>
      </c>
      <c r="M2406" s="8">
        <v>6.296406296406297E-2</v>
      </c>
      <c r="N2406" s="8">
        <v>2.2489654489654488E-2</v>
      </c>
      <c r="O2406" s="10">
        <v>141975</v>
      </c>
    </row>
    <row r="2407" spans="1:15" x14ac:dyDescent="0.25">
      <c r="A2407" s="6">
        <v>2021</v>
      </c>
      <c r="B2407" t="s">
        <v>128</v>
      </c>
      <c r="C2407" s="5">
        <v>35701</v>
      </c>
      <c r="D2407" s="11" t="s">
        <v>28</v>
      </c>
      <c r="E2407" s="9">
        <v>733017</v>
      </c>
      <c r="F2407" s="9">
        <v>733017</v>
      </c>
      <c r="G2407" s="10">
        <v>0</v>
      </c>
      <c r="H2407" s="9">
        <v>0</v>
      </c>
      <c r="I2407" s="9">
        <v>0</v>
      </c>
      <c r="J2407" s="10">
        <v>24244</v>
      </c>
      <c r="K2407" s="10">
        <v>24244</v>
      </c>
      <c r="L2407" s="9">
        <v>24244</v>
      </c>
      <c r="M2407" s="8">
        <v>3.3074267036098753E-2</v>
      </c>
      <c r="N2407" s="8">
        <v>3.3074267036098753E-2</v>
      </c>
      <c r="O2407" s="10">
        <v>708773</v>
      </c>
    </row>
    <row r="2408" spans="1:15" x14ac:dyDescent="0.25">
      <c r="A2408" s="6">
        <v>2021</v>
      </c>
      <c r="B2408" t="s">
        <v>128</v>
      </c>
      <c r="C2408" s="5">
        <v>35801</v>
      </c>
      <c r="D2408" s="11" t="s">
        <v>27</v>
      </c>
      <c r="E2408" s="9">
        <v>4239653</v>
      </c>
      <c r="F2408" s="9">
        <v>5500001</v>
      </c>
      <c r="G2408" s="10">
        <v>2997644.1900000004</v>
      </c>
      <c r="H2408" s="9">
        <v>0</v>
      </c>
      <c r="I2408" s="9">
        <v>764459.89999999991</v>
      </c>
      <c r="J2408" s="10">
        <v>1639447.3699999999</v>
      </c>
      <c r="K2408" s="10">
        <v>5401551.46</v>
      </c>
      <c r="L2408" s="9">
        <v>1639447.3699999999</v>
      </c>
      <c r="M2408" s="8">
        <v>0.98210008689089323</v>
      </c>
      <c r="N2408" s="8">
        <v>0.29808128580340254</v>
      </c>
      <c r="O2408" s="10">
        <v>98449.540000000037</v>
      </c>
    </row>
    <row r="2409" spans="1:15" x14ac:dyDescent="0.25">
      <c r="A2409" s="6">
        <v>2021</v>
      </c>
      <c r="B2409" t="s">
        <v>128</v>
      </c>
      <c r="C2409" s="5">
        <v>35901</v>
      </c>
      <c r="D2409" s="11" t="s">
        <v>26</v>
      </c>
      <c r="E2409" s="9">
        <v>341797</v>
      </c>
      <c r="F2409" s="9">
        <v>171447</v>
      </c>
      <c r="G2409" s="10">
        <v>37160.94</v>
      </c>
      <c r="H2409" s="9">
        <v>0</v>
      </c>
      <c r="I2409" s="9">
        <v>62839.06</v>
      </c>
      <c r="J2409" s="10">
        <v>10212.66</v>
      </c>
      <c r="K2409" s="10">
        <v>110212.66</v>
      </c>
      <c r="L2409" s="9">
        <v>10212.66</v>
      </c>
      <c r="M2409" s="8">
        <v>0.64283807823992256</v>
      </c>
      <c r="N2409" s="8">
        <v>5.9567446499501304E-2</v>
      </c>
      <c r="O2409" s="10">
        <v>61234.34</v>
      </c>
    </row>
    <row r="2410" spans="1:15" x14ac:dyDescent="0.25">
      <c r="A2410" s="6">
        <v>2021</v>
      </c>
      <c r="B2410" t="s">
        <v>128</v>
      </c>
      <c r="C2410" s="5">
        <v>37101</v>
      </c>
      <c r="D2410" s="11" t="s">
        <v>24</v>
      </c>
      <c r="E2410" s="9">
        <v>312122</v>
      </c>
      <c r="F2410" s="9">
        <v>312122</v>
      </c>
      <c r="G2410" s="10">
        <v>0</v>
      </c>
      <c r="H2410" s="9">
        <v>0</v>
      </c>
      <c r="I2410" s="9">
        <v>60000</v>
      </c>
      <c r="J2410" s="10">
        <v>0</v>
      </c>
      <c r="K2410" s="10">
        <v>60000</v>
      </c>
      <c r="L2410" s="9">
        <v>0</v>
      </c>
      <c r="M2410" s="8">
        <v>0.19223252446158873</v>
      </c>
      <c r="N2410" s="8">
        <v>0</v>
      </c>
      <c r="O2410" s="10">
        <v>252122</v>
      </c>
    </row>
    <row r="2411" spans="1:15" ht="25.5" x14ac:dyDescent="0.25">
      <c r="A2411" s="6">
        <v>2021</v>
      </c>
      <c r="B2411" t="s">
        <v>128</v>
      </c>
      <c r="C2411" s="5">
        <v>37104</v>
      </c>
      <c r="D2411" s="11" t="s">
        <v>23</v>
      </c>
      <c r="E2411" s="9">
        <v>156061</v>
      </c>
      <c r="F2411" s="9">
        <v>156061</v>
      </c>
      <c r="G2411" s="10">
        <v>0</v>
      </c>
      <c r="H2411" s="9">
        <v>0</v>
      </c>
      <c r="I2411" s="9">
        <v>13000</v>
      </c>
      <c r="J2411" s="10">
        <v>0</v>
      </c>
      <c r="K2411" s="10">
        <v>13000</v>
      </c>
      <c r="L2411" s="9">
        <v>0</v>
      </c>
      <c r="M2411" s="8">
        <v>8.3300760600021784E-2</v>
      </c>
      <c r="N2411" s="8">
        <v>0</v>
      </c>
      <c r="O2411" s="10">
        <v>143061</v>
      </c>
    </row>
    <row r="2412" spans="1:15" ht="25.5" x14ac:dyDescent="0.25">
      <c r="A2412" s="6">
        <v>2021</v>
      </c>
      <c r="B2412" t="s">
        <v>128</v>
      </c>
      <c r="C2412" s="5">
        <v>37106</v>
      </c>
      <c r="D2412" s="11" t="s">
        <v>22</v>
      </c>
      <c r="E2412" s="9">
        <v>497854</v>
      </c>
      <c r="F2412" s="9">
        <v>497854</v>
      </c>
      <c r="G2412" s="10">
        <v>0</v>
      </c>
      <c r="H2412" s="9">
        <v>0</v>
      </c>
      <c r="I2412" s="9">
        <v>167000</v>
      </c>
      <c r="J2412" s="10">
        <v>0</v>
      </c>
      <c r="K2412" s="10">
        <v>167000</v>
      </c>
      <c r="L2412" s="9">
        <v>0</v>
      </c>
      <c r="M2412" s="8">
        <v>0.33543970722340283</v>
      </c>
      <c r="N2412" s="8">
        <v>0</v>
      </c>
      <c r="O2412" s="10">
        <v>330854</v>
      </c>
    </row>
    <row r="2413" spans="1:15" x14ac:dyDescent="0.25">
      <c r="A2413" s="6">
        <v>2021</v>
      </c>
      <c r="B2413" t="s">
        <v>128</v>
      </c>
      <c r="C2413" s="5">
        <v>37201</v>
      </c>
      <c r="D2413" s="11" t="s">
        <v>21</v>
      </c>
      <c r="E2413" s="9">
        <v>118607</v>
      </c>
      <c r="F2413" s="9">
        <v>118607</v>
      </c>
      <c r="G2413" s="10">
        <v>0</v>
      </c>
      <c r="H2413" s="9">
        <v>0</v>
      </c>
      <c r="I2413" s="9">
        <v>17201</v>
      </c>
      <c r="J2413" s="10">
        <v>48092.650000000016</v>
      </c>
      <c r="K2413" s="10">
        <v>65293.650000000016</v>
      </c>
      <c r="L2413" s="9">
        <v>48092.650000000016</v>
      </c>
      <c r="M2413" s="8">
        <v>0.55050418609356966</v>
      </c>
      <c r="N2413" s="8">
        <v>0.40547901894491906</v>
      </c>
      <c r="O2413" s="10">
        <v>53313.349999999984</v>
      </c>
    </row>
    <row r="2414" spans="1:15" ht="25.5" x14ac:dyDescent="0.25">
      <c r="A2414" s="6">
        <v>2021</v>
      </c>
      <c r="B2414" t="s">
        <v>128</v>
      </c>
      <c r="C2414" s="5">
        <v>37204</v>
      </c>
      <c r="D2414" s="11" t="s">
        <v>20</v>
      </c>
      <c r="E2414" s="9">
        <v>18311</v>
      </c>
      <c r="F2414" s="9">
        <v>18311</v>
      </c>
      <c r="G2414" s="10">
        <v>0</v>
      </c>
      <c r="H2414" s="9">
        <v>0</v>
      </c>
      <c r="I2414" s="9">
        <v>0</v>
      </c>
      <c r="J2414" s="10">
        <v>4169.87</v>
      </c>
      <c r="K2414" s="10">
        <v>4169.87</v>
      </c>
      <c r="L2414" s="9">
        <v>4169.87</v>
      </c>
      <c r="M2414" s="8">
        <v>0.22772486483534488</v>
      </c>
      <c r="N2414" s="8">
        <v>0.22772486483534488</v>
      </c>
      <c r="O2414" s="10">
        <v>14141.130000000001</v>
      </c>
    </row>
    <row r="2415" spans="1:15" x14ac:dyDescent="0.25">
      <c r="A2415" s="6">
        <v>2021</v>
      </c>
      <c r="B2415" t="s">
        <v>128</v>
      </c>
      <c r="C2415" s="5">
        <v>37501</v>
      </c>
      <c r="D2415" s="11" t="s">
        <v>19</v>
      </c>
      <c r="E2415" s="9">
        <v>103001</v>
      </c>
      <c r="F2415" s="9">
        <v>103001</v>
      </c>
      <c r="G2415" s="10">
        <v>0</v>
      </c>
      <c r="H2415" s="9">
        <v>0</v>
      </c>
      <c r="I2415" s="9">
        <v>67980</v>
      </c>
      <c r="J2415" s="10">
        <v>0</v>
      </c>
      <c r="K2415" s="10">
        <v>67980</v>
      </c>
      <c r="L2415" s="9">
        <v>0</v>
      </c>
      <c r="M2415" s="8">
        <v>0.65999359229522048</v>
      </c>
      <c r="N2415" s="8">
        <v>0</v>
      </c>
      <c r="O2415" s="10">
        <v>35021</v>
      </c>
    </row>
    <row r="2416" spans="1:15" x14ac:dyDescent="0.25">
      <c r="A2416" s="6">
        <v>2021</v>
      </c>
      <c r="B2416" t="s">
        <v>128</v>
      </c>
      <c r="C2416" s="5">
        <v>37504</v>
      </c>
      <c r="D2416" s="11" t="s">
        <v>18</v>
      </c>
      <c r="E2416" s="9">
        <v>81152</v>
      </c>
      <c r="F2416" s="9">
        <v>81152</v>
      </c>
      <c r="G2416" s="10">
        <v>0</v>
      </c>
      <c r="H2416" s="9">
        <v>0</v>
      </c>
      <c r="I2416" s="9">
        <v>34100</v>
      </c>
      <c r="J2416" s="10">
        <v>0</v>
      </c>
      <c r="K2416" s="10">
        <v>34100</v>
      </c>
      <c r="L2416" s="9">
        <v>0</v>
      </c>
      <c r="M2416" s="8">
        <v>0.42019913249211355</v>
      </c>
      <c r="N2416" s="8">
        <v>0</v>
      </c>
      <c r="O2416" s="10">
        <v>47052</v>
      </c>
    </row>
    <row r="2417" spans="1:15" ht="25.5" x14ac:dyDescent="0.25">
      <c r="A2417" s="6">
        <v>2021</v>
      </c>
      <c r="B2417" t="s">
        <v>128</v>
      </c>
      <c r="C2417" s="5">
        <v>37602</v>
      </c>
      <c r="D2417" s="11" t="s">
        <v>17</v>
      </c>
      <c r="E2417" s="9">
        <v>332476</v>
      </c>
      <c r="F2417" s="9">
        <v>332476</v>
      </c>
      <c r="G2417" s="10">
        <v>0</v>
      </c>
      <c r="H2417" s="9">
        <v>0</v>
      </c>
      <c r="I2417" s="9">
        <v>150000</v>
      </c>
      <c r="J2417" s="10">
        <v>0</v>
      </c>
      <c r="K2417" s="10">
        <v>150000</v>
      </c>
      <c r="L2417" s="9">
        <v>0</v>
      </c>
      <c r="M2417" s="8">
        <v>0.45116038450895701</v>
      </c>
      <c r="N2417" s="8">
        <v>0</v>
      </c>
      <c r="O2417" s="10">
        <v>182476</v>
      </c>
    </row>
    <row r="2418" spans="1:15" x14ac:dyDescent="0.25">
      <c r="A2418" s="6">
        <v>2021</v>
      </c>
      <c r="B2418" t="s">
        <v>128</v>
      </c>
      <c r="C2418" s="5">
        <v>38301</v>
      </c>
      <c r="D2418" s="11" t="s">
        <v>16</v>
      </c>
      <c r="E2418" s="9">
        <v>207243</v>
      </c>
      <c r="F2418" s="9">
        <v>207243</v>
      </c>
      <c r="G2418" s="10">
        <v>0</v>
      </c>
      <c r="H2418" s="9">
        <v>0</v>
      </c>
      <c r="I2418" s="9">
        <v>57000</v>
      </c>
      <c r="J2418" s="10">
        <v>0</v>
      </c>
      <c r="K2418" s="10">
        <v>57000</v>
      </c>
      <c r="L2418" s="9">
        <v>0</v>
      </c>
      <c r="M2418" s="8">
        <v>0.27503944644692463</v>
      </c>
      <c r="N2418" s="8">
        <v>0</v>
      </c>
      <c r="O2418" s="10">
        <v>150243</v>
      </c>
    </row>
    <row r="2419" spans="1:15" x14ac:dyDescent="0.25">
      <c r="A2419" s="6">
        <v>2021</v>
      </c>
      <c r="B2419" t="s">
        <v>128</v>
      </c>
      <c r="C2419" s="5">
        <v>38401</v>
      </c>
      <c r="D2419" s="11" t="s">
        <v>15</v>
      </c>
      <c r="E2419" s="9">
        <v>600826</v>
      </c>
      <c r="F2419" s="9">
        <v>559722</v>
      </c>
      <c r="G2419" s="10">
        <v>0</v>
      </c>
      <c r="H2419" s="9">
        <v>0</v>
      </c>
      <c r="I2419" s="9">
        <v>100000.8</v>
      </c>
      <c r="J2419" s="10">
        <v>15219.2</v>
      </c>
      <c r="K2419" s="10">
        <v>115220</v>
      </c>
      <c r="L2419" s="9">
        <v>15219.2</v>
      </c>
      <c r="M2419" s="8">
        <v>0.20585219090905843</v>
      </c>
      <c r="N2419" s="8">
        <v>2.7190641068244596E-2</v>
      </c>
      <c r="O2419" s="10">
        <v>444502</v>
      </c>
    </row>
    <row r="2420" spans="1:15" x14ac:dyDescent="0.25">
      <c r="A2420" s="6">
        <v>2021</v>
      </c>
      <c r="B2420" t="s">
        <v>128</v>
      </c>
      <c r="C2420" s="5">
        <v>38501</v>
      </c>
      <c r="D2420" s="11" t="s">
        <v>14</v>
      </c>
      <c r="E2420" s="9">
        <v>41811</v>
      </c>
      <c r="F2420" s="9">
        <v>41811</v>
      </c>
      <c r="G2420" s="10">
        <v>0</v>
      </c>
      <c r="H2420" s="9">
        <v>0</v>
      </c>
      <c r="I2420" s="9">
        <v>0</v>
      </c>
      <c r="J2420" s="10">
        <v>0</v>
      </c>
      <c r="K2420" s="10">
        <v>0</v>
      </c>
      <c r="L2420" s="9">
        <v>0</v>
      </c>
      <c r="M2420" s="8">
        <v>0</v>
      </c>
      <c r="N2420" s="8">
        <v>0</v>
      </c>
      <c r="O2420" s="10">
        <v>41811</v>
      </c>
    </row>
    <row r="2421" spans="1:15" x14ac:dyDescent="0.25">
      <c r="A2421" s="6">
        <v>2021</v>
      </c>
      <c r="B2421" t="s">
        <v>128</v>
      </c>
      <c r="C2421" s="5">
        <v>39202</v>
      </c>
      <c r="D2421" s="11" t="s">
        <v>13</v>
      </c>
      <c r="E2421" s="9">
        <v>291670</v>
      </c>
      <c r="F2421" s="9">
        <v>165217</v>
      </c>
      <c r="G2421" s="10">
        <v>0</v>
      </c>
      <c r="H2421" s="9">
        <v>0</v>
      </c>
      <c r="I2421" s="9">
        <v>2287.5200000000004</v>
      </c>
      <c r="J2421" s="10">
        <v>14263.56</v>
      </c>
      <c r="K2421" s="10">
        <v>16551.080000000002</v>
      </c>
      <c r="L2421" s="9">
        <v>14263.56</v>
      </c>
      <c r="M2421" s="8">
        <v>0.10017782673695808</v>
      </c>
      <c r="N2421" s="8">
        <v>8.6332278155395625E-2</v>
      </c>
      <c r="O2421" s="10">
        <v>148665.91999999998</v>
      </c>
    </row>
    <row r="2422" spans="1:15" x14ac:dyDescent="0.25">
      <c r="A2422" s="6">
        <v>2021</v>
      </c>
      <c r="B2422" t="s">
        <v>128</v>
      </c>
      <c r="C2422" s="5">
        <v>39401</v>
      </c>
      <c r="D2422" s="11" t="s">
        <v>12</v>
      </c>
      <c r="E2422" s="9">
        <v>0</v>
      </c>
      <c r="F2422" s="9">
        <v>111941</v>
      </c>
      <c r="G2422" s="10">
        <v>0</v>
      </c>
      <c r="H2422" s="9">
        <v>0</v>
      </c>
      <c r="I2422" s="9">
        <v>0</v>
      </c>
      <c r="J2422" s="10">
        <v>98482.8</v>
      </c>
      <c r="K2422" s="10">
        <v>98482.8</v>
      </c>
      <c r="L2422" s="9">
        <v>98482.8</v>
      </c>
      <c r="M2422" s="8">
        <v>0.87977416674855502</v>
      </c>
      <c r="N2422" s="8">
        <v>0.87977416674855502</v>
      </c>
      <c r="O2422" s="10">
        <v>13458.199999999997</v>
      </c>
    </row>
    <row r="2423" spans="1:15" x14ac:dyDescent="0.25">
      <c r="A2423" s="6">
        <v>2021</v>
      </c>
      <c r="B2423" t="s">
        <v>128</v>
      </c>
      <c r="C2423" s="5">
        <v>39801</v>
      </c>
      <c r="D2423" s="11" t="s">
        <v>11</v>
      </c>
      <c r="E2423" s="9">
        <v>2261398</v>
      </c>
      <c r="F2423" s="9">
        <v>2261398</v>
      </c>
      <c r="G2423" s="10">
        <v>0</v>
      </c>
      <c r="H2423" s="9">
        <v>0</v>
      </c>
      <c r="I2423" s="9">
        <v>1182010</v>
      </c>
      <c r="J2423" s="10">
        <v>1079388</v>
      </c>
      <c r="K2423" s="10">
        <v>2261398</v>
      </c>
      <c r="L2423" s="9">
        <v>1079388</v>
      </c>
      <c r="M2423" s="8">
        <v>1</v>
      </c>
      <c r="N2423" s="8">
        <v>0.47731005333868698</v>
      </c>
      <c r="O2423" s="10">
        <v>0</v>
      </c>
    </row>
    <row r="2424" spans="1:15" x14ac:dyDescent="0.25">
      <c r="A2424" s="6">
        <v>2021</v>
      </c>
      <c r="B2424" t="s">
        <v>128</v>
      </c>
      <c r="C2424" s="5">
        <v>43901</v>
      </c>
      <c r="D2424" s="11" t="s">
        <v>10</v>
      </c>
      <c r="E2424" s="9">
        <v>3700768</v>
      </c>
      <c r="F2424" s="9">
        <v>3700768</v>
      </c>
      <c r="G2424" s="10">
        <v>0</v>
      </c>
      <c r="H2424" s="9">
        <v>0</v>
      </c>
      <c r="I2424" s="9">
        <v>3242777.3500000006</v>
      </c>
      <c r="J2424" s="10">
        <v>354182.00000000023</v>
      </c>
      <c r="K2424" s="10">
        <v>3596959.3500000006</v>
      </c>
      <c r="L2424" s="9">
        <v>354182.00000000023</v>
      </c>
      <c r="M2424" s="8">
        <v>0.971949430496589</v>
      </c>
      <c r="N2424" s="8">
        <v>9.5704999610891642E-2</v>
      </c>
      <c r="O2424" s="10">
        <v>103808.64999999944</v>
      </c>
    </row>
    <row r="2425" spans="1:15" x14ac:dyDescent="0.25">
      <c r="A2425" s="6">
        <v>2021</v>
      </c>
      <c r="B2425" t="s">
        <v>128</v>
      </c>
      <c r="C2425" s="5">
        <v>44102</v>
      </c>
      <c r="D2425" s="11" t="s">
        <v>9</v>
      </c>
      <c r="E2425" s="9">
        <v>1637803</v>
      </c>
      <c r="F2425" s="9">
        <v>1637803</v>
      </c>
      <c r="G2425" s="10">
        <v>0</v>
      </c>
      <c r="H2425" s="9">
        <v>0</v>
      </c>
      <c r="I2425" s="9">
        <v>1117067</v>
      </c>
      <c r="J2425" s="10">
        <v>7702.4099999999989</v>
      </c>
      <c r="K2425" s="10">
        <v>1124769.4099999999</v>
      </c>
      <c r="L2425" s="9">
        <v>7702.4099999999989</v>
      </c>
      <c r="M2425" s="8">
        <v>0.68675500655451227</v>
      </c>
      <c r="N2425" s="8">
        <v>4.7028916176121297E-3</v>
      </c>
      <c r="O2425" s="10">
        <v>513033.59000000008</v>
      </c>
    </row>
    <row r="2426" spans="1:15" x14ac:dyDescent="0.25">
      <c r="A2426" s="6">
        <v>2021</v>
      </c>
      <c r="B2426" t="s">
        <v>128</v>
      </c>
      <c r="C2426" s="5">
        <v>44106</v>
      </c>
      <c r="D2426" s="11" t="s">
        <v>8</v>
      </c>
      <c r="E2426" s="9">
        <v>376029</v>
      </c>
      <c r="F2426" s="9">
        <v>376029</v>
      </c>
      <c r="G2426" s="10">
        <v>0</v>
      </c>
      <c r="H2426" s="9">
        <v>0</v>
      </c>
      <c r="I2426" s="9">
        <v>300000</v>
      </c>
      <c r="J2426" s="10">
        <v>0</v>
      </c>
      <c r="K2426" s="10">
        <v>300000</v>
      </c>
      <c r="L2426" s="9">
        <v>0</v>
      </c>
      <c r="M2426" s="8">
        <v>0.79781080714519359</v>
      </c>
      <c r="N2426" s="8">
        <v>0</v>
      </c>
      <c r="O2426" s="10">
        <v>76029</v>
      </c>
    </row>
    <row r="2427" spans="1:15" x14ac:dyDescent="0.25">
      <c r="A2427" s="6">
        <v>2021</v>
      </c>
      <c r="B2427" t="s">
        <v>153</v>
      </c>
      <c r="C2427" s="5">
        <v>11301</v>
      </c>
      <c r="D2427" s="11" t="s">
        <v>111</v>
      </c>
      <c r="E2427" s="9">
        <v>53865161</v>
      </c>
      <c r="F2427" s="9">
        <v>47703942</v>
      </c>
      <c r="G2427" s="10">
        <v>0</v>
      </c>
      <c r="H2427" s="9">
        <v>0</v>
      </c>
      <c r="I2427" s="9">
        <v>0</v>
      </c>
      <c r="J2427" s="10">
        <v>34641801.729999997</v>
      </c>
      <c r="K2427" s="10">
        <v>34641801.729999997</v>
      </c>
      <c r="L2427" s="9">
        <v>34641801.729999997</v>
      </c>
      <c r="M2427" s="8">
        <v>0.7261832099745551</v>
      </c>
      <c r="N2427" s="8">
        <v>0.7261832099745551</v>
      </c>
      <c r="O2427" s="10">
        <v>13062140.270000003</v>
      </c>
    </row>
    <row r="2428" spans="1:15" x14ac:dyDescent="0.25">
      <c r="A2428" s="6">
        <v>2021</v>
      </c>
      <c r="B2428" t="s">
        <v>153</v>
      </c>
      <c r="C2428" s="5">
        <v>12201</v>
      </c>
      <c r="D2428" s="11" t="s">
        <v>110</v>
      </c>
      <c r="E2428" s="9">
        <v>2640777</v>
      </c>
      <c r="F2428" s="9">
        <v>2640777</v>
      </c>
      <c r="G2428" s="10">
        <v>0</v>
      </c>
      <c r="H2428" s="9">
        <v>0</v>
      </c>
      <c r="I2428" s="9">
        <v>0</v>
      </c>
      <c r="J2428" s="10">
        <v>1740211.8</v>
      </c>
      <c r="K2428" s="10">
        <v>1740211.8</v>
      </c>
      <c r="L2428" s="9">
        <v>1740211.8</v>
      </c>
      <c r="M2428" s="8">
        <v>0.65897718739598232</v>
      </c>
      <c r="N2428" s="8">
        <v>0.65897718739598232</v>
      </c>
      <c r="O2428" s="10">
        <v>900565.2</v>
      </c>
    </row>
    <row r="2429" spans="1:15" x14ac:dyDescent="0.25">
      <c r="A2429" s="6">
        <v>2021</v>
      </c>
      <c r="B2429" t="s">
        <v>153</v>
      </c>
      <c r="C2429" s="5">
        <v>13101</v>
      </c>
      <c r="D2429" s="11" t="s">
        <v>109</v>
      </c>
      <c r="E2429" s="9">
        <v>39000</v>
      </c>
      <c r="F2429" s="9">
        <v>39000</v>
      </c>
      <c r="G2429" s="10">
        <v>0</v>
      </c>
      <c r="H2429" s="9">
        <v>0</v>
      </c>
      <c r="I2429" s="9">
        <v>0</v>
      </c>
      <c r="J2429" s="10">
        <v>19872.830000000002</v>
      </c>
      <c r="K2429" s="10">
        <v>19872.830000000002</v>
      </c>
      <c r="L2429" s="9">
        <v>19872.830000000002</v>
      </c>
      <c r="M2429" s="8">
        <v>0.50955974358974365</v>
      </c>
      <c r="N2429" s="8">
        <v>0.50955974358974365</v>
      </c>
      <c r="O2429" s="10">
        <v>19127.169999999998</v>
      </c>
    </row>
    <row r="2430" spans="1:15" ht="25.5" x14ac:dyDescent="0.25">
      <c r="A2430" s="6">
        <v>2021</v>
      </c>
      <c r="B2430" t="s">
        <v>153</v>
      </c>
      <c r="C2430" s="5">
        <v>13102</v>
      </c>
      <c r="D2430" s="11" t="s">
        <v>108</v>
      </c>
      <c r="E2430" s="9">
        <v>16218232</v>
      </c>
      <c r="F2430" s="9">
        <v>15845299.509999996</v>
      </c>
      <c r="G2430" s="10">
        <v>0</v>
      </c>
      <c r="H2430" s="9">
        <v>0</v>
      </c>
      <c r="I2430" s="9">
        <v>0</v>
      </c>
      <c r="J2430" s="10">
        <v>11256779.080000004</v>
      </c>
      <c r="K2430" s="10">
        <v>11256779.080000004</v>
      </c>
      <c r="L2430" s="9">
        <v>11256779.080000004</v>
      </c>
      <c r="M2430" s="8">
        <v>0.7104175640792294</v>
      </c>
      <c r="N2430" s="8">
        <v>0.7104175640792294</v>
      </c>
      <c r="O2430" s="10">
        <v>4588520.4299999923</v>
      </c>
    </row>
    <row r="2431" spans="1:15" x14ac:dyDescent="0.25">
      <c r="A2431" s="6">
        <v>2021</v>
      </c>
      <c r="B2431" t="s">
        <v>153</v>
      </c>
      <c r="C2431" s="5">
        <v>13201</v>
      </c>
      <c r="D2431" s="11" t="s">
        <v>107</v>
      </c>
      <c r="E2431" s="9">
        <v>3894104</v>
      </c>
      <c r="F2431" s="9">
        <v>3066217.81</v>
      </c>
      <c r="G2431" s="10">
        <v>0</v>
      </c>
      <c r="H2431" s="9">
        <v>0</v>
      </c>
      <c r="I2431" s="9">
        <v>0</v>
      </c>
      <c r="J2431" s="10">
        <v>1274701.76</v>
      </c>
      <c r="K2431" s="10">
        <v>1274701.76</v>
      </c>
      <c r="L2431" s="9">
        <v>1274701.76</v>
      </c>
      <c r="M2431" s="8">
        <v>0.41572446544493852</v>
      </c>
      <c r="N2431" s="8">
        <v>0.41572446544493852</v>
      </c>
      <c r="O2431" s="10">
        <v>1791516.05</v>
      </c>
    </row>
    <row r="2432" spans="1:15" x14ac:dyDescent="0.25">
      <c r="A2432" s="6">
        <v>2021</v>
      </c>
      <c r="B2432" t="s">
        <v>153</v>
      </c>
      <c r="C2432" s="5">
        <v>13202</v>
      </c>
      <c r="D2432" s="11" t="s">
        <v>106</v>
      </c>
      <c r="E2432" s="9">
        <v>6596821</v>
      </c>
      <c r="F2432" s="9">
        <v>8530174.0100000016</v>
      </c>
      <c r="G2432" s="10">
        <v>0</v>
      </c>
      <c r="H2432" s="9">
        <v>0</v>
      </c>
      <c r="I2432" s="9">
        <v>0</v>
      </c>
      <c r="J2432" s="10">
        <v>0</v>
      </c>
      <c r="K2432" s="10">
        <v>0</v>
      </c>
      <c r="L2432" s="9">
        <v>0</v>
      </c>
      <c r="M2432" s="8">
        <v>0</v>
      </c>
      <c r="N2432" s="8">
        <v>0</v>
      </c>
      <c r="O2432" s="10">
        <v>8530174.0100000016</v>
      </c>
    </row>
    <row r="2433" spans="1:15" x14ac:dyDescent="0.25">
      <c r="A2433" s="6">
        <v>2021</v>
      </c>
      <c r="B2433" t="s">
        <v>153</v>
      </c>
      <c r="C2433" s="5">
        <v>13409</v>
      </c>
      <c r="D2433" s="11" t="s">
        <v>105</v>
      </c>
      <c r="E2433" s="9">
        <v>915411</v>
      </c>
      <c r="F2433" s="9">
        <v>903411</v>
      </c>
      <c r="G2433" s="10">
        <v>0</v>
      </c>
      <c r="H2433" s="9">
        <v>0</v>
      </c>
      <c r="I2433" s="9">
        <v>0</v>
      </c>
      <c r="J2433" s="10">
        <v>648751.88000000012</v>
      </c>
      <c r="K2433" s="10">
        <v>648751.88000000012</v>
      </c>
      <c r="L2433" s="9">
        <v>648751.88000000012</v>
      </c>
      <c r="M2433" s="8">
        <v>0.71811377103001861</v>
      </c>
      <c r="N2433" s="8">
        <v>0.71811377103001861</v>
      </c>
      <c r="O2433" s="10">
        <v>254659.11999999988</v>
      </c>
    </row>
    <row r="2434" spans="1:15" x14ac:dyDescent="0.25">
      <c r="A2434" s="6">
        <v>2021</v>
      </c>
      <c r="B2434" t="s">
        <v>153</v>
      </c>
      <c r="C2434" s="5">
        <v>14101</v>
      </c>
      <c r="D2434" s="11" t="s">
        <v>104</v>
      </c>
      <c r="E2434" s="9">
        <v>5161772</v>
      </c>
      <c r="F2434" s="9">
        <v>5222565.99</v>
      </c>
      <c r="G2434" s="10">
        <v>0</v>
      </c>
      <c r="H2434" s="9">
        <v>0</v>
      </c>
      <c r="I2434" s="9">
        <v>0</v>
      </c>
      <c r="J2434" s="10">
        <v>2952612.2499999991</v>
      </c>
      <c r="K2434" s="10">
        <v>2952612.2499999991</v>
      </c>
      <c r="L2434" s="9">
        <v>2952612.2499999991</v>
      </c>
      <c r="M2434" s="8">
        <v>0.56535661888304811</v>
      </c>
      <c r="N2434" s="8">
        <v>0.56535661888304811</v>
      </c>
      <c r="O2434" s="10">
        <v>2269953.7400000012</v>
      </c>
    </row>
    <row r="2435" spans="1:15" x14ac:dyDescent="0.25">
      <c r="A2435" s="6">
        <v>2021</v>
      </c>
      <c r="B2435" t="s">
        <v>153</v>
      </c>
      <c r="C2435" s="5">
        <v>14105</v>
      </c>
      <c r="D2435" s="11" t="s">
        <v>103</v>
      </c>
      <c r="E2435" s="9">
        <v>1712634</v>
      </c>
      <c r="F2435" s="9">
        <v>1731994.2</v>
      </c>
      <c r="G2435" s="10">
        <v>0</v>
      </c>
      <c r="H2435" s="9">
        <v>0</v>
      </c>
      <c r="I2435" s="9">
        <v>0</v>
      </c>
      <c r="J2435" s="10">
        <v>920112.95</v>
      </c>
      <c r="K2435" s="10">
        <v>920112.95</v>
      </c>
      <c r="L2435" s="9">
        <v>920112.95</v>
      </c>
      <c r="M2435" s="8">
        <v>0.53124482172053467</v>
      </c>
      <c r="N2435" s="8">
        <v>0.53124482172053467</v>
      </c>
      <c r="O2435" s="10">
        <v>811881.25</v>
      </c>
    </row>
    <row r="2436" spans="1:15" x14ac:dyDescent="0.25">
      <c r="A2436" s="6">
        <v>2021</v>
      </c>
      <c r="B2436" t="s">
        <v>153</v>
      </c>
      <c r="C2436" s="5">
        <v>14201</v>
      </c>
      <c r="D2436" s="11" t="s">
        <v>102</v>
      </c>
      <c r="E2436" s="9">
        <v>2141614</v>
      </c>
      <c r="F2436" s="9">
        <v>2147562.54</v>
      </c>
      <c r="G2436" s="10">
        <v>0</v>
      </c>
      <c r="H2436" s="9">
        <v>0</v>
      </c>
      <c r="I2436" s="9">
        <v>0</v>
      </c>
      <c r="J2436" s="10">
        <v>1448997.8299999998</v>
      </c>
      <c r="K2436" s="10">
        <v>1448997.8299999998</v>
      </c>
      <c r="L2436" s="9">
        <v>1448997.8299999998</v>
      </c>
      <c r="M2436" s="8">
        <v>0.67471740776405975</v>
      </c>
      <c r="N2436" s="8">
        <v>0.67471740776405975</v>
      </c>
      <c r="O2436" s="10">
        <v>698564.7100000002</v>
      </c>
    </row>
    <row r="2437" spans="1:15" x14ac:dyDescent="0.25">
      <c r="A2437" s="6">
        <v>2021</v>
      </c>
      <c r="B2437" t="s">
        <v>153</v>
      </c>
      <c r="C2437" s="5">
        <v>14301</v>
      </c>
      <c r="D2437" s="11" t="s">
        <v>101</v>
      </c>
      <c r="E2437" s="9">
        <v>856646</v>
      </c>
      <c r="F2437" s="9">
        <v>868841.3899999999</v>
      </c>
      <c r="G2437" s="10">
        <v>0</v>
      </c>
      <c r="H2437" s="9">
        <v>0</v>
      </c>
      <c r="I2437" s="9">
        <v>0</v>
      </c>
      <c r="J2437" s="10">
        <v>579598.79999999993</v>
      </c>
      <c r="K2437" s="10">
        <v>579598.79999999993</v>
      </c>
      <c r="L2437" s="9">
        <v>579598.79999999993</v>
      </c>
      <c r="M2437" s="8">
        <v>0.66709390997130102</v>
      </c>
      <c r="N2437" s="8">
        <v>0.66709390997130102</v>
      </c>
      <c r="O2437" s="10">
        <v>289242.58999999997</v>
      </c>
    </row>
    <row r="2438" spans="1:15" x14ac:dyDescent="0.25">
      <c r="A2438" s="6">
        <v>2021</v>
      </c>
      <c r="B2438" t="s">
        <v>153</v>
      </c>
      <c r="C2438" s="5">
        <v>14302</v>
      </c>
      <c r="D2438" s="11" t="s">
        <v>100</v>
      </c>
      <c r="E2438" s="9">
        <v>861250</v>
      </c>
      <c r="F2438" s="9">
        <v>1122069.6800000002</v>
      </c>
      <c r="G2438" s="10">
        <v>0</v>
      </c>
      <c r="H2438" s="9">
        <v>0</v>
      </c>
      <c r="I2438" s="9">
        <v>0</v>
      </c>
      <c r="J2438" s="10">
        <v>657839.57000000007</v>
      </c>
      <c r="K2438" s="10">
        <v>657839.57000000007</v>
      </c>
      <c r="L2438" s="9">
        <v>657839.57000000007</v>
      </c>
      <c r="M2438" s="8">
        <v>0.58627336762187532</v>
      </c>
      <c r="N2438" s="8">
        <v>0.58627336762187532</v>
      </c>
      <c r="O2438" s="10">
        <v>464230.1100000001</v>
      </c>
    </row>
    <row r="2439" spans="1:15" x14ac:dyDescent="0.25">
      <c r="A2439" s="6">
        <v>2021</v>
      </c>
      <c r="B2439" t="s">
        <v>153</v>
      </c>
      <c r="C2439" s="5">
        <v>14401</v>
      </c>
      <c r="D2439" s="11" t="s">
        <v>99</v>
      </c>
      <c r="E2439" s="9">
        <v>1019302</v>
      </c>
      <c r="F2439" s="9">
        <v>1008012.5399999998</v>
      </c>
      <c r="G2439" s="10">
        <v>0</v>
      </c>
      <c r="H2439" s="9">
        <v>0</v>
      </c>
      <c r="I2439" s="9">
        <v>0</v>
      </c>
      <c r="J2439" s="10">
        <v>558488.51000000013</v>
      </c>
      <c r="K2439" s="10">
        <v>558488.51000000013</v>
      </c>
      <c r="L2439" s="9">
        <v>558488.51000000013</v>
      </c>
      <c r="M2439" s="8">
        <v>0.55404916887244304</v>
      </c>
      <c r="N2439" s="8">
        <v>0.55404916887244304</v>
      </c>
      <c r="O2439" s="10">
        <v>449524.02999999968</v>
      </c>
    </row>
    <row r="2440" spans="1:15" x14ac:dyDescent="0.25">
      <c r="A2440" s="6">
        <v>2021</v>
      </c>
      <c r="B2440" t="s">
        <v>153</v>
      </c>
      <c r="C2440" s="5">
        <v>14405</v>
      </c>
      <c r="D2440" s="11" t="s">
        <v>96</v>
      </c>
      <c r="E2440" s="9">
        <v>83871</v>
      </c>
      <c r="F2440" s="9">
        <v>117087</v>
      </c>
      <c r="G2440" s="10">
        <v>0</v>
      </c>
      <c r="H2440" s="9">
        <v>0</v>
      </c>
      <c r="I2440" s="9">
        <v>0</v>
      </c>
      <c r="J2440" s="10">
        <v>49062.8</v>
      </c>
      <c r="K2440" s="10">
        <v>49062.8</v>
      </c>
      <c r="L2440" s="9">
        <v>49062.8</v>
      </c>
      <c r="M2440" s="8">
        <v>0.41902858558166151</v>
      </c>
      <c r="N2440" s="8">
        <v>0.41902858558166151</v>
      </c>
      <c r="O2440" s="10">
        <v>68024.2</v>
      </c>
    </row>
    <row r="2441" spans="1:15" x14ac:dyDescent="0.25">
      <c r="A2441" s="6">
        <v>2021</v>
      </c>
      <c r="B2441" t="s">
        <v>153</v>
      </c>
      <c r="C2441" s="5">
        <v>15202</v>
      </c>
      <c r="D2441" s="11" t="s">
        <v>155</v>
      </c>
      <c r="E2441" s="9">
        <v>0</v>
      </c>
      <c r="F2441" s="9">
        <v>207603</v>
      </c>
      <c r="G2441" s="10">
        <v>0</v>
      </c>
      <c r="H2441" s="9">
        <v>0</v>
      </c>
      <c r="I2441" s="9">
        <v>0</v>
      </c>
      <c r="J2441" s="10">
        <v>200602.47</v>
      </c>
      <c r="K2441" s="10">
        <v>200602.47</v>
      </c>
      <c r="L2441" s="9">
        <v>200602.47</v>
      </c>
      <c r="M2441" s="8">
        <v>0.96627924451958791</v>
      </c>
      <c r="N2441" s="8">
        <v>0.96627924451958791</v>
      </c>
      <c r="O2441" s="10">
        <v>7000.5299999999988</v>
      </c>
    </row>
    <row r="2442" spans="1:15" ht="25.5" x14ac:dyDescent="0.25">
      <c r="A2442" s="6">
        <v>2021</v>
      </c>
      <c r="B2442" t="s">
        <v>153</v>
      </c>
      <c r="C2442" s="5">
        <v>15401</v>
      </c>
      <c r="D2442" s="11" t="s">
        <v>95</v>
      </c>
      <c r="E2442" s="9">
        <v>7147701</v>
      </c>
      <c r="F2442" s="9">
        <v>5725770.9900000002</v>
      </c>
      <c r="G2442" s="10">
        <v>0</v>
      </c>
      <c r="H2442" s="9">
        <v>0</v>
      </c>
      <c r="I2442" s="9">
        <v>0</v>
      </c>
      <c r="J2442" s="10">
        <v>3404827.8699999987</v>
      </c>
      <c r="K2442" s="10">
        <v>3404827.8699999987</v>
      </c>
      <c r="L2442" s="9">
        <v>3404827.8699999987</v>
      </c>
      <c r="M2442" s="8">
        <v>0.59464967703851501</v>
      </c>
      <c r="N2442" s="8">
        <v>0.59464967703851501</v>
      </c>
      <c r="O2442" s="10">
        <v>2320943.1200000015</v>
      </c>
    </row>
    <row r="2443" spans="1:15" x14ac:dyDescent="0.25">
      <c r="A2443" s="6">
        <v>2021</v>
      </c>
      <c r="B2443" t="s">
        <v>153</v>
      </c>
      <c r="C2443" s="5">
        <v>15402</v>
      </c>
      <c r="D2443" s="11" t="s">
        <v>94</v>
      </c>
      <c r="E2443" s="9">
        <v>6975530</v>
      </c>
      <c r="F2443" s="9">
        <v>7094324</v>
      </c>
      <c r="G2443" s="10">
        <v>0</v>
      </c>
      <c r="H2443" s="9">
        <v>0</v>
      </c>
      <c r="I2443" s="9">
        <v>0</v>
      </c>
      <c r="J2443" s="10">
        <v>4793096.21</v>
      </c>
      <c r="K2443" s="10">
        <v>4793096.21</v>
      </c>
      <c r="L2443" s="9">
        <v>4793096.21</v>
      </c>
      <c r="M2443" s="8">
        <v>0.67562409187964911</v>
      </c>
      <c r="N2443" s="8">
        <v>0.67562409187964911</v>
      </c>
      <c r="O2443" s="10">
        <v>2301227.79</v>
      </c>
    </row>
    <row r="2444" spans="1:15" x14ac:dyDescent="0.25">
      <c r="A2444" s="6">
        <v>2021</v>
      </c>
      <c r="B2444" t="s">
        <v>153</v>
      </c>
      <c r="C2444" s="5">
        <v>15403</v>
      </c>
      <c r="D2444" s="11" t="s">
        <v>93</v>
      </c>
      <c r="E2444" s="9">
        <v>200940</v>
      </c>
      <c r="F2444" s="9">
        <v>232550</v>
      </c>
      <c r="G2444" s="10">
        <v>0</v>
      </c>
      <c r="H2444" s="9">
        <v>0</v>
      </c>
      <c r="I2444" s="9">
        <v>0</v>
      </c>
      <c r="J2444" s="10">
        <v>130545.33</v>
      </c>
      <c r="K2444" s="10">
        <v>130545.33</v>
      </c>
      <c r="L2444" s="9">
        <v>130545.33</v>
      </c>
      <c r="M2444" s="8">
        <v>0.56136456675983659</v>
      </c>
      <c r="N2444" s="8">
        <v>0.56136456675983659</v>
      </c>
      <c r="O2444" s="10">
        <v>102004.67</v>
      </c>
    </row>
    <row r="2445" spans="1:15" x14ac:dyDescent="0.25">
      <c r="A2445" s="6">
        <v>2021</v>
      </c>
      <c r="B2445" t="s">
        <v>153</v>
      </c>
      <c r="C2445" s="5">
        <v>15901</v>
      </c>
      <c r="D2445" s="11" t="s">
        <v>92</v>
      </c>
      <c r="E2445" s="9">
        <v>760000</v>
      </c>
      <c r="F2445" s="9">
        <v>924000</v>
      </c>
      <c r="G2445" s="10">
        <v>0</v>
      </c>
      <c r="H2445" s="9">
        <v>0</v>
      </c>
      <c r="I2445" s="9">
        <v>931000</v>
      </c>
      <c r="J2445" s="10">
        <v>0</v>
      </c>
      <c r="K2445" s="10">
        <v>931000</v>
      </c>
      <c r="L2445" s="9">
        <v>0</v>
      </c>
      <c r="M2445" s="8">
        <v>1.0075757575757576</v>
      </c>
      <c r="N2445" s="8">
        <v>0</v>
      </c>
      <c r="O2445" s="10">
        <v>-7000</v>
      </c>
    </row>
    <row r="2446" spans="1:15" x14ac:dyDescent="0.25">
      <c r="A2446" s="6">
        <v>2021</v>
      </c>
      <c r="B2446" t="s">
        <v>153</v>
      </c>
      <c r="C2446" s="5">
        <v>17102</v>
      </c>
      <c r="D2446" s="11" t="s">
        <v>90</v>
      </c>
      <c r="E2446" s="9">
        <v>6108640</v>
      </c>
      <c r="F2446" s="9">
        <v>14606327</v>
      </c>
      <c r="G2446" s="10">
        <v>0</v>
      </c>
      <c r="H2446" s="9">
        <v>0</v>
      </c>
      <c r="I2446" s="9">
        <v>0</v>
      </c>
      <c r="J2446" s="10">
        <v>7430872.1999999993</v>
      </c>
      <c r="K2446" s="10">
        <v>7430872.1999999993</v>
      </c>
      <c r="L2446" s="9">
        <v>7430872.1999999993</v>
      </c>
      <c r="M2446" s="8">
        <v>0.50874338223428783</v>
      </c>
      <c r="N2446" s="8">
        <v>0.50874338223428783</v>
      </c>
      <c r="O2446" s="10">
        <v>7175454.8000000007</v>
      </c>
    </row>
    <row r="2447" spans="1:15" x14ac:dyDescent="0.25">
      <c r="A2447" s="6">
        <v>2021</v>
      </c>
      <c r="B2447" t="s">
        <v>153</v>
      </c>
      <c r="C2447" s="5">
        <v>21101</v>
      </c>
      <c r="D2447" s="11" t="s">
        <v>89</v>
      </c>
      <c r="E2447" s="9">
        <v>417120</v>
      </c>
      <c r="F2447" s="9">
        <v>417120</v>
      </c>
      <c r="G2447" s="10">
        <v>0</v>
      </c>
      <c r="H2447" s="9">
        <v>0</v>
      </c>
      <c r="I2447" s="9">
        <v>362118.6</v>
      </c>
      <c r="J2447" s="10">
        <v>18492.14</v>
      </c>
      <c r="K2447" s="10">
        <v>380610.74</v>
      </c>
      <c r="L2447" s="9">
        <v>18492.14</v>
      </c>
      <c r="M2447" s="8">
        <v>0.9124730053701573</v>
      </c>
      <c r="N2447" s="8">
        <v>4.4332901802838512E-2</v>
      </c>
      <c r="O2447" s="10">
        <v>36509.260000000009</v>
      </c>
    </row>
    <row r="2448" spans="1:15" x14ac:dyDescent="0.25">
      <c r="A2448" s="6">
        <v>2021</v>
      </c>
      <c r="B2448" t="s">
        <v>153</v>
      </c>
      <c r="C2448" s="5">
        <v>21201</v>
      </c>
      <c r="D2448" s="11" t="s">
        <v>88</v>
      </c>
      <c r="E2448" s="9">
        <v>12485</v>
      </c>
      <c r="F2448" s="9">
        <v>12485</v>
      </c>
      <c r="G2448" s="10">
        <v>0</v>
      </c>
      <c r="H2448" s="9">
        <v>0</v>
      </c>
      <c r="I2448" s="9">
        <v>0</v>
      </c>
      <c r="J2448" s="10">
        <v>0</v>
      </c>
      <c r="K2448" s="10">
        <v>0</v>
      </c>
      <c r="L2448" s="9">
        <v>0</v>
      </c>
      <c r="M2448" s="8">
        <v>0</v>
      </c>
      <c r="N2448" s="8">
        <v>0</v>
      </c>
      <c r="O2448" s="10">
        <v>12485</v>
      </c>
    </row>
    <row r="2449" spans="1:15" x14ac:dyDescent="0.25">
      <c r="A2449" s="6">
        <v>2021</v>
      </c>
      <c r="B2449" t="s">
        <v>153</v>
      </c>
      <c r="C2449" s="5">
        <v>21401</v>
      </c>
      <c r="D2449" s="11" t="s">
        <v>87</v>
      </c>
      <c r="E2449" s="9">
        <v>187469</v>
      </c>
      <c r="F2449" s="9">
        <v>187469</v>
      </c>
      <c r="G2449" s="10">
        <v>122285.34</v>
      </c>
      <c r="H2449" s="9">
        <v>0</v>
      </c>
      <c r="I2449" s="9">
        <v>44814.66</v>
      </c>
      <c r="J2449" s="10">
        <v>8115.3600000000006</v>
      </c>
      <c r="K2449" s="10">
        <v>175215.35999999999</v>
      </c>
      <c r="L2449" s="9">
        <v>8115.3600000000006</v>
      </c>
      <c r="M2449" s="8">
        <v>0.93463644655916434</v>
      </c>
      <c r="N2449" s="8">
        <v>4.3289077127418404E-2</v>
      </c>
      <c r="O2449" s="10">
        <v>12253.640000000014</v>
      </c>
    </row>
    <row r="2450" spans="1:15" x14ac:dyDescent="0.25">
      <c r="A2450" s="6">
        <v>2021</v>
      </c>
      <c r="B2450" t="s">
        <v>153</v>
      </c>
      <c r="C2450" s="5">
        <v>21502</v>
      </c>
      <c r="D2450" s="11" t="s">
        <v>86</v>
      </c>
      <c r="E2450" s="9">
        <v>2796740</v>
      </c>
      <c r="F2450" s="9">
        <v>2551534</v>
      </c>
      <c r="G2450" s="10">
        <v>100497.14000000001</v>
      </c>
      <c r="H2450" s="9">
        <v>0</v>
      </c>
      <c r="I2450" s="9">
        <v>414090.56</v>
      </c>
      <c r="J2450" s="10">
        <v>1323420.6700000002</v>
      </c>
      <c r="K2450" s="10">
        <v>1838008.37</v>
      </c>
      <c r="L2450" s="9">
        <v>1323420.6700000002</v>
      </c>
      <c r="M2450" s="8">
        <v>0.72035425355883953</v>
      </c>
      <c r="N2450" s="8">
        <v>0.51867647854192822</v>
      </c>
      <c r="O2450" s="10">
        <v>713525.62999999989</v>
      </c>
    </row>
    <row r="2451" spans="1:15" x14ac:dyDescent="0.25">
      <c r="A2451" s="6">
        <v>2021</v>
      </c>
      <c r="B2451" t="s">
        <v>153</v>
      </c>
      <c r="C2451" s="5">
        <v>21601</v>
      </c>
      <c r="D2451" s="11" t="s">
        <v>85</v>
      </c>
      <c r="E2451" s="9">
        <v>23780</v>
      </c>
      <c r="F2451" s="9">
        <v>40000</v>
      </c>
      <c r="G2451" s="10">
        <v>0</v>
      </c>
      <c r="H2451" s="9">
        <v>0</v>
      </c>
      <c r="I2451" s="9">
        <v>0</v>
      </c>
      <c r="J2451" s="10">
        <v>0</v>
      </c>
      <c r="K2451" s="10">
        <v>0</v>
      </c>
      <c r="L2451" s="9">
        <v>0</v>
      </c>
      <c r="M2451" s="8">
        <v>0</v>
      </c>
      <c r="N2451" s="8">
        <v>0</v>
      </c>
      <c r="O2451" s="10">
        <v>40000</v>
      </c>
    </row>
    <row r="2452" spans="1:15" x14ac:dyDescent="0.25">
      <c r="A2452" s="6">
        <v>2021</v>
      </c>
      <c r="B2452" t="s">
        <v>153</v>
      </c>
      <c r="C2452" s="5">
        <v>22104</v>
      </c>
      <c r="D2452" s="11" t="s">
        <v>84</v>
      </c>
      <c r="E2452" s="9">
        <v>1089042</v>
      </c>
      <c r="F2452" s="9">
        <v>903279</v>
      </c>
      <c r="G2452" s="10">
        <v>48759.6</v>
      </c>
      <c r="H2452" s="9">
        <v>0</v>
      </c>
      <c r="I2452" s="9">
        <v>43396.72</v>
      </c>
      <c r="J2452" s="10">
        <v>112121.17</v>
      </c>
      <c r="K2452" s="10">
        <v>204277.49</v>
      </c>
      <c r="L2452" s="9">
        <v>112121.17</v>
      </c>
      <c r="M2452" s="8">
        <v>0.22615104524737095</v>
      </c>
      <c r="N2452" s="8">
        <v>0.12412684231560792</v>
      </c>
      <c r="O2452" s="10">
        <v>699001.51</v>
      </c>
    </row>
    <row r="2453" spans="1:15" x14ac:dyDescent="0.25">
      <c r="A2453" s="6">
        <v>2021</v>
      </c>
      <c r="B2453" t="s">
        <v>153</v>
      </c>
      <c r="C2453" s="5">
        <v>22301</v>
      </c>
      <c r="D2453" s="11" t="s">
        <v>83</v>
      </c>
      <c r="E2453" s="9">
        <v>96758</v>
      </c>
      <c r="F2453" s="9">
        <v>65573</v>
      </c>
      <c r="G2453" s="10">
        <v>0</v>
      </c>
      <c r="H2453" s="9">
        <v>0</v>
      </c>
      <c r="I2453" s="9">
        <v>0.19999999999635065</v>
      </c>
      <c r="J2453" s="10">
        <v>53041</v>
      </c>
      <c r="K2453" s="10">
        <v>53041.2</v>
      </c>
      <c r="L2453" s="9">
        <v>53041</v>
      </c>
      <c r="M2453" s="8">
        <v>0.80888780443170205</v>
      </c>
      <c r="N2453" s="8">
        <v>0.80888475439586416</v>
      </c>
      <c r="O2453" s="10">
        <v>12531.800000000003</v>
      </c>
    </row>
    <row r="2454" spans="1:15" x14ac:dyDescent="0.25">
      <c r="A2454" s="6">
        <v>2021</v>
      </c>
      <c r="B2454" t="s">
        <v>153</v>
      </c>
      <c r="C2454" s="5">
        <v>23301</v>
      </c>
      <c r="D2454" s="11" t="s">
        <v>82</v>
      </c>
      <c r="E2454" s="9">
        <v>1546</v>
      </c>
      <c r="F2454" s="9">
        <v>1546</v>
      </c>
      <c r="G2454" s="10">
        <v>0</v>
      </c>
      <c r="H2454" s="9">
        <v>0</v>
      </c>
      <c r="I2454" s="9">
        <v>0</v>
      </c>
      <c r="J2454" s="10">
        <v>0</v>
      </c>
      <c r="K2454" s="10">
        <v>0</v>
      </c>
      <c r="L2454" s="9">
        <v>0</v>
      </c>
      <c r="M2454" s="8">
        <v>0</v>
      </c>
      <c r="N2454" s="8">
        <v>0</v>
      </c>
      <c r="O2454" s="10">
        <v>1546</v>
      </c>
    </row>
    <row r="2455" spans="1:15" x14ac:dyDescent="0.25">
      <c r="A2455" s="6">
        <v>2021</v>
      </c>
      <c r="B2455" t="s">
        <v>153</v>
      </c>
      <c r="C2455" s="5">
        <v>24101</v>
      </c>
      <c r="D2455" s="11" t="s">
        <v>141</v>
      </c>
      <c r="E2455" s="9">
        <v>45677</v>
      </c>
      <c r="F2455" s="9">
        <v>45677</v>
      </c>
      <c r="G2455" s="10">
        <v>0</v>
      </c>
      <c r="H2455" s="9">
        <v>0</v>
      </c>
      <c r="I2455" s="9">
        <v>0</v>
      </c>
      <c r="J2455" s="10">
        <v>162.4</v>
      </c>
      <c r="K2455" s="10">
        <v>162.4</v>
      </c>
      <c r="L2455" s="9">
        <v>162.4</v>
      </c>
      <c r="M2455" s="8">
        <v>3.5553998730214332E-3</v>
      </c>
      <c r="N2455" s="8">
        <v>3.5553998730214332E-3</v>
      </c>
      <c r="O2455" s="10">
        <v>45514.6</v>
      </c>
    </row>
    <row r="2456" spans="1:15" x14ac:dyDescent="0.25">
      <c r="A2456" s="6">
        <v>2021</v>
      </c>
      <c r="B2456" t="s">
        <v>153</v>
      </c>
      <c r="C2456" s="5">
        <v>24201</v>
      </c>
      <c r="D2456" s="11" t="s">
        <v>81</v>
      </c>
      <c r="E2456" s="9">
        <v>48644</v>
      </c>
      <c r="F2456" s="9">
        <v>48644</v>
      </c>
      <c r="G2456" s="10">
        <v>0</v>
      </c>
      <c r="H2456" s="9">
        <v>0</v>
      </c>
      <c r="I2456" s="9">
        <v>0</v>
      </c>
      <c r="J2456" s="10">
        <v>237.8</v>
      </c>
      <c r="K2456" s="10">
        <v>237.8</v>
      </c>
      <c r="L2456" s="9">
        <v>237.8</v>
      </c>
      <c r="M2456" s="8">
        <v>4.888578241920895E-3</v>
      </c>
      <c r="N2456" s="8">
        <v>4.888578241920895E-3</v>
      </c>
      <c r="O2456" s="10">
        <v>48406.2</v>
      </c>
    </row>
    <row r="2457" spans="1:15" x14ac:dyDescent="0.25">
      <c r="A2457" s="6">
        <v>2021</v>
      </c>
      <c r="B2457" t="s">
        <v>153</v>
      </c>
      <c r="C2457" s="5">
        <v>24301</v>
      </c>
      <c r="D2457" s="11" t="s">
        <v>80</v>
      </c>
      <c r="E2457" s="9">
        <v>265</v>
      </c>
      <c r="F2457" s="9">
        <v>265</v>
      </c>
      <c r="G2457" s="10">
        <v>0</v>
      </c>
      <c r="H2457" s="9">
        <v>0</v>
      </c>
      <c r="I2457" s="9">
        <v>0</v>
      </c>
      <c r="J2457" s="10">
        <v>0</v>
      </c>
      <c r="K2457" s="10">
        <v>0</v>
      </c>
      <c r="L2457" s="9">
        <v>0</v>
      </c>
      <c r="M2457" s="8">
        <v>0</v>
      </c>
      <c r="N2457" s="8">
        <v>0</v>
      </c>
      <c r="O2457" s="10">
        <v>265</v>
      </c>
    </row>
    <row r="2458" spans="1:15" x14ac:dyDescent="0.25">
      <c r="A2458" s="6">
        <v>2021</v>
      </c>
      <c r="B2458" t="s">
        <v>153</v>
      </c>
      <c r="C2458" s="5">
        <v>24401</v>
      </c>
      <c r="D2458" s="11" t="s">
        <v>79</v>
      </c>
      <c r="E2458" s="9">
        <v>52020</v>
      </c>
      <c r="F2458" s="9">
        <v>52020</v>
      </c>
      <c r="G2458" s="10">
        <v>0</v>
      </c>
      <c r="H2458" s="9">
        <v>0</v>
      </c>
      <c r="I2458" s="9">
        <v>45000</v>
      </c>
      <c r="J2458" s="10">
        <v>0</v>
      </c>
      <c r="K2458" s="10">
        <v>45000</v>
      </c>
      <c r="L2458" s="9">
        <v>0</v>
      </c>
      <c r="M2458" s="8">
        <v>0.86505190311418689</v>
      </c>
      <c r="N2458" s="8">
        <v>0</v>
      </c>
      <c r="O2458" s="10">
        <v>7020</v>
      </c>
    </row>
    <row r="2459" spans="1:15" x14ac:dyDescent="0.25">
      <c r="A2459" s="6">
        <v>2021</v>
      </c>
      <c r="B2459" t="s">
        <v>153</v>
      </c>
      <c r="C2459" s="5">
        <v>24501</v>
      </c>
      <c r="D2459" s="11" t="s">
        <v>78</v>
      </c>
      <c r="E2459" s="9">
        <v>48644</v>
      </c>
      <c r="F2459" s="9">
        <v>48644</v>
      </c>
      <c r="G2459" s="10">
        <v>0</v>
      </c>
      <c r="H2459" s="9">
        <v>0</v>
      </c>
      <c r="I2459" s="9">
        <v>48644</v>
      </c>
      <c r="J2459" s="10">
        <v>0</v>
      </c>
      <c r="K2459" s="10">
        <v>48644</v>
      </c>
      <c r="L2459" s="9">
        <v>0</v>
      </c>
      <c r="M2459" s="8">
        <v>1</v>
      </c>
      <c r="N2459" s="8">
        <v>0</v>
      </c>
      <c r="O2459" s="10">
        <v>0</v>
      </c>
    </row>
    <row r="2460" spans="1:15" x14ac:dyDescent="0.25">
      <c r="A2460" s="6">
        <v>2021</v>
      </c>
      <c r="B2460" t="s">
        <v>153</v>
      </c>
      <c r="C2460" s="5">
        <v>24601</v>
      </c>
      <c r="D2460" s="11" t="s">
        <v>77</v>
      </c>
      <c r="E2460" s="9">
        <v>166694</v>
      </c>
      <c r="F2460" s="9">
        <v>300000</v>
      </c>
      <c r="G2460" s="10">
        <v>124779.17</v>
      </c>
      <c r="H2460" s="9">
        <v>0</v>
      </c>
      <c r="I2460" s="9">
        <v>75220.83</v>
      </c>
      <c r="J2460" s="10">
        <v>0</v>
      </c>
      <c r="K2460" s="10">
        <v>200000</v>
      </c>
      <c r="L2460" s="9">
        <v>0</v>
      </c>
      <c r="M2460" s="8">
        <v>0.66666666666666663</v>
      </c>
      <c r="N2460" s="8">
        <v>0</v>
      </c>
      <c r="O2460" s="10">
        <v>100000</v>
      </c>
    </row>
    <row r="2461" spans="1:15" x14ac:dyDescent="0.25">
      <c r="A2461" s="6">
        <v>2021</v>
      </c>
      <c r="B2461" t="s">
        <v>153</v>
      </c>
      <c r="C2461" s="5">
        <v>24701</v>
      </c>
      <c r="D2461" s="11" t="s">
        <v>76</v>
      </c>
      <c r="E2461" s="9">
        <v>21203</v>
      </c>
      <c r="F2461" s="9">
        <v>21203</v>
      </c>
      <c r="G2461" s="10">
        <v>0</v>
      </c>
      <c r="H2461" s="9">
        <v>0</v>
      </c>
      <c r="I2461" s="9">
        <v>9.2370555648813024E-14</v>
      </c>
      <c r="J2461" s="10">
        <v>9040.91</v>
      </c>
      <c r="K2461" s="10">
        <v>9040.91</v>
      </c>
      <c r="L2461" s="9">
        <v>9040.91</v>
      </c>
      <c r="M2461" s="8">
        <v>0.42639767957364522</v>
      </c>
      <c r="N2461" s="8">
        <v>0.42639767957364522</v>
      </c>
      <c r="O2461" s="10">
        <v>12162.09</v>
      </c>
    </row>
    <row r="2462" spans="1:15" x14ac:dyDescent="0.25">
      <c r="A2462" s="6">
        <v>2021</v>
      </c>
      <c r="B2462" t="s">
        <v>153</v>
      </c>
      <c r="C2462" s="5">
        <v>24801</v>
      </c>
      <c r="D2462" s="11" t="s">
        <v>75</v>
      </c>
      <c r="E2462" s="9">
        <v>136557</v>
      </c>
      <c r="F2462" s="9">
        <v>322353</v>
      </c>
      <c r="G2462" s="10">
        <v>0</v>
      </c>
      <c r="H2462" s="9">
        <v>0</v>
      </c>
      <c r="I2462" s="9">
        <v>224.46000000000004</v>
      </c>
      <c r="J2462" s="10">
        <v>29200.629999999997</v>
      </c>
      <c r="K2462" s="10">
        <v>29425.089999999997</v>
      </c>
      <c r="L2462" s="9">
        <v>29200.629999999997</v>
      </c>
      <c r="M2462" s="8">
        <v>9.1282196846314431E-2</v>
      </c>
      <c r="N2462" s="8">
        <v>9.0585879455131482E-2</v>
      </c>
      <c r="O2462" s="10">
        <v>292927.91000000003</v>
      </c>
    </row>
    <row r="2463" spans="1:15" x14ac:dyDescent="0.25">
      <c r="A2463" s="6">
        <v>2021</v>
      </c>
      <c r="B2463" t="s">
        <v>153</v>
      </c>
      <c r="C2463" s="5">
        <v>24901</v>
      </c>
      <c r="D2463" s="11" t="s">
        <v>74</v>
      </c>
      <c r="E2463" s="9">
        <v>58422</v>
      </c>
      <c r="F2463" s="9">
        <v>129769</v>
      </c>
      <c r="G2463" s="10">
        <v>0</v>
      </c>
      <c r="H2463" s="9">
        <v>0</v>
      </c>
      <c r="I2463" s="9">
        <v>17607.64</v>
      </c>
      <c r="J2463" s="10">
        <v>5471.09</v>
      </c>
      <c r="K2463" s="10">
        <v>23078.73</v>
      </c>
      <c r="L2463" s="9">
        <v>5471.09</v>
      </c>
      <c r="M2463" s="8">
        <v>0.17784470867464494</v>
      </c>
      <c r="N2463" s="8">
        <v>4.2160223165779193E-2</v>
      </c>
      <c r="O2463" s="10">
        <v>106690.27</v>
      </c>
    </row>
    <row r="2464" spans="1:15" x14ac:dyDescent="0.25">
      <c r="A2464" s="6">
        <v>2021</v>
      </c>
      <c r="B2464" t="s">
        <v>153</v>
      </c>
      <c r="C2464" s="5">
        <v>25301</v>
      </c>
      <c r="D2464" s="11" t="s">
        <v>73</v>
      </c>
      <c r="E2464" s="9">
        <v>8275</v>
      </c>
      <c r="F2464" s="9">
        <v>8275</v>
      </c>
      <c r="G2464" s="10">
        <v>0</v>
      </c>
      <c r="H2464" s="9">
        <v>0</v>
      </c>
      <c r="I2464" s="9">
        <v>0</v>
      </c>
      <c r="J2464" s="10">
        <v>303.60000000000002</v>
      </c>
      <c r="K2464" s="10">
        <v>303.60000000000002</v>
      </c>
      <c r="L2464" s="9">
        <v>303.60000000000002</v>
      </c>
      <c r="M2464" s="8">
        <v>3.6688821752265864E-2</v>
      </c>
      <c r="N2464" s="8">
        <v>3.6688821752265864E-2</v>
      </c>
      <c r="O2464" s="10">
        <v>7971.4</v>
      </c>
    </row>
    <row r="2465" spans="1:15" x14ac:dyDescent="0.25">
      <c r="A2465" s="6">
        <v>2021</v>
      </c>
      <c r="B2465" t="s">
        <v>153</v>
      </c>
      <c r="C2465" s="5">
        <v>25401</v>
      </c>
      <c r="D2465" s="11" t="s">
        <v>159</v>
      </c>
      <c r="E2465" s="9">
        <v>0</v>
      </c>
      <c r="F2465" s="9">
        <v>31185</v>
      </c>
      <c r="G2465" s="10">
        <v>0</v>
      </c>
      <c r="H2465" s="9">
        <v>0</v>
      </c>
      <c r="I2465" s="9">
        <v>-4.5474735088646412E-13</v>
      </c>
      <c r="J2465" s="10">
        <v>6246.6</v>
      </c>
      <c r="K2465" s="10">
        <v>6246.6</v>
      </c>
      <c r="L2465" s="9">
        <v>6246.6</v>
      </c>
      <c r="M2465" s="8">
        <v>0.20030784030784032</v>
      </c>
      <c r="N2465" s="8">
        <v>0.20030784030784032</v>
      </c>
      <c r="O2465" s="10">
        <v>24938.400000000001</v>
      </c>
    </row>
    <row r="2466" spans="1:15" ht="25.5" x14ac:dyDescent="0.25">
      <c r="A2466" s="6">
        <v>2021</v>
      </c>
      <c r="B2466" t="s">
        <v>153</v>
      </c>
      <c r="C2466" s="5">
        <v>26103</v>
      </c>
      <c r="D2466" s="11" t="s">
        <v>72</v>
      </c>
      <c r="E2466" s="9">
        <v>199670</v>
      </c>
      <c r="F2466" s="9">
        <v>199670</v>
      </c>
      <c r="G2466" s="10">
        <v>199665</v>
      </c>
      <c r="H2466" s="9">
        <v>0</v>
      </c>
      <c r="I2466" s="9">
        <v>0</v>
      </c>
      <c r="J2466" s="10">
        <v>0</v>
      </c>
      <c r="K2466" s="10">
        <v>199665</v>
      </c>
      <c r="L2466" s="9">
        <v>0</v>
      </c>
      <c r="M2466" s="8">
        <v>0.99997495868182507</v>
      </c>
      <c r="N2466" s="8">
        <v>0</v>
      </c>
      <c r="O2466" s="10">
        <v>5</v>
      </c>
    </row>
    <row r="2467" spans="1:15" x14ac:dyDescent="0.25">
      <c r="A2467" s="6">
        <v>2021</v>
      </c>
      <c r="B2467" t="s">
        <v>153</v>
      </c>
      <c r="C2467" s="5">
        <v>27201</v>
      </c>
      <c r="D2467" s="11" t="s">
        <v>70</v>
      </c>
      <c r="E2467" s="9">
        <v>54358</v>
      </c>
      <c r="F2467" s="9">
        <v>54358</v>
      </c>
      <c r="G2467" s="10">
        <v>0</v>
      </c>
      <c r="H2467" s="9">
        <v>0</v>
      </c>
      <c r="I2467" s="9">
        <v>0</v>
      </c>
      <c r="J2467" s="10">
        <v>0</v>
      </c>
      <c r="K2467" s="10">
        <v>0</v>
      </c>
      <c r="L2467" s="9">
        <v>0</v>
      </c>
      <c r="M2467" s="8">
        <v>0</v>
      </c>
      <c r="N2467" s="8">
        <v>0</v>
      </c>
      <c r="O2467" s="10">
        <v>54358</v>
      </c>
    </row>
    <row r="2468" spans="1:15" x14ac:dyDescent="0.25">
      <c r="A2468" s="6">
        <v>2021</v>
      </c>
      <c r="B2468" t="s">
        <v>153</v>
      </c>
      <c r="C2468" s="5">
        <v>27501</v>
      </c>
      <c r="D2468" s="11" t="s">
        <v>144</v>
      </c>
      <c r="E2468" s="9">
        <v>10404</v>
      </c>
      <c r="F2468" s="9">
        <v>10404</v>
      </c>
      <c r="G2468" s="10">
        <v>0</v>
      </c>
      <c r="H2468" s="9">
        <v>0</v>
      </c>
      <c r="I2468" s="9">
        <v>0</v>
      </c>
      <c r="J2468" s="10">
        <v>0</v>
      </c>
      <c r="K2468" s="10">
        <v>0</v>
      </c>
      <c r="L2468" s="9">
        <v>0</v>
      </c>
      <c r="M2468" s="8">
        <v>0</v>
      </c>
      <c r="N2468" s="8">
        <v>0</v>
      </c>
      <c r="O2468" s="10">
        <v>10404</v>
      </c>
    </row>
    <row r="2469" spans="1:15" x14ac:dyDescent="0.25">
      <c r="A2469" s="6">
        <v>2021</v>
      </c>
      <c r="B2469" t="s">
        <v>153</v>
      </c>
      <c r="C2469" s="5">
        <v>29101</v>
      </c>
      <c r="D2469" s="11" t="s">
        <v>69</v>
      </c>
      <c r="E2469" s="9">
        <v>3534</v>
      </c>
      <c r="F2469" s="9">
        <v>3534</v>
      </c>
      <c r="G2469" s="10">
        <v>0</v>
      </c>
      <c r="H2469" s="9">
        <v>0</v>
      </c>
      <c r="I2469" s="9">
        <v>490.68</v>
      </c>
      <c r="J2469" s="10">
        <v>0</v>
      </c>
      <c r="K2469" s="10">
        <v>490.68</v>
      </c>
      <c r="L2469" s="9">
        <v>0</v>
      </c>
      <c r="M2469" s="8">
        <v>0.13884550084889644</v>
      </c>
      <c r="N2469" s="8">
        <v>0</v>
      </c>
      <c r="O2469" s="10">
        <v>3043.32</v>
      </c>
    </row>
    <row r="2470" spans="1:15" x14ac:dyDescent="0.25">
      <c r="A2470" s="6">
        <v>2021</v>
      </c>
      <c r="B2470" t="s">
        <v>153</v>
      </c>
      <c r="C2470" s="5">
        <v>29201</v>
      </c>
      <c r="D2470" s="11" t="s">
        <v>68</v>
      </c>
      <c r="E2470" s="9">
        <v>10602</v>
      </c>
      <c r="F2470" s="9">
        <v>10602</v>
      </c>
      <c r="G2470" s="10">
        <v>0</v>
      </c>
      <c r="H2470" s="9">
        <v>0</v>
      </c>
      <c r="I2470" s="9">
        <v>273.76</v>
      </c>
      <c r="J2470" s="10">
        <v>0</v>
      </c>
      <c r="K2470" s="10">
        <v>273.76</v>
      </c>
      <c r="L2470" s="9">
        <v>0</v>
      </c>
      <c r="M2470" s="8">
        <v>2.5821543105074514E-2</v>
      </c>
      <c r="N2470" s="8">
        <v>0</v>
      </c>
      <c r="O2470" s="10">
        <v>10328.24</v>
      </c>
    </row>
    <row r="2471" spans="1:15" ht="25.5" x14ac:dyDescent="0.25">
      <c r="A2471" s="6">
        <v>2021</v>
      </c>
      <c r="B2471" t="s">
        <v>153</v>
      </c>
      <c r="C2471" s="5">
        <v>29301</v>
      </c>
      <c r="D2471" s="11" t="s">
        <v>67</v>
      </c>
      <c r="E2471" s="9">
        <v>8834</v>
      </c>
      <c r="F2471" s="9">
        <v>8834</v>
      </c>
      <c r="G2471" s="10">
        <v>0</v>
      </c>
      <c r="H2471" s="9">
        <v>0</v>
      </c>
      <c r="I2471" s="9">
        <v>4065.8</v>
      </c>
      <c r="J2471" s="10">
        <v>70.989999999999995</v>
      </c>
      <c r="K2471" s="10">
        <v>4136.79</v>
      </c>
      <c r="L2471" s="9">
        <v>70.989999999999995</v>
      </c>
      <c r="M2471" s="8">
        <v>0.46828050713153724</v>
      </c>
      <c r="N2471" s="8">
        <v>8.0359972832239075E-3</v>
      </c>
      <c r="O2471" s="10">
        <v>4697.21</v>
      </c>
    </row>
    <row r="2472" spans="1:15" x14ac:dyDescent="0.25">
      <c r="A2472" s="6">
        <v>2021</v>
      </c>
      <c r="B2472" t="s">
        <v>153</v>
      </c>
      <c r="C2472" s="5">
        <v>29401</v>
      </c>
      <c r="D2472" s="11" t="s">
        <v>66</v>
      </c>
      <c r="E2472" s="9">
        <v>17670</v>
      </c>
      <c r="F2472" s="9">
        <v>17670</v>
      </c>
      <c r="G2472" s="10">
        <v>0</v>
      </c>
      <c r="H2472" s="9">
        <v>0</v>
      </c>
      <c r="I2472" s="9">
        <v>0</v>
      </c>
      <c r="J2472" s="10">
        <v>0</v>
      </c>
      <c r="K2472" s="10">
        <v>0</v>
      </c>
      <c r="L2472" s="9">
        <v>0</v>
      </c>
      <c r="M2472" s="8">
        <v>0</v>
      </c>
      <c r="N2472" s="8">
        <v>0</v>
      </c>
      <c r="O2472" s="10">
        <v>17670</v>
      </c>
    </row>
    <row r="2473" spans="1:15" x14ac:dyDescent="0.25">
      <c r="A2473" s="6">
        <v>2021</v>
      </c>
      <c r="B2473" t="s">
        <v>153</v>
      </c>
      <c r="C2473" s="5">
        <v>29601</v>
      </c>
      <c r="D2473" s="11" t="s">
        <v>65</v>
      </c>
      <c r="E2473" s="9">
        <v>20808</v>
      </c>
      <c r="F2473" s="9">
        <v>20808</v>
      </c>
      <c r="G2473" s="10">
        <v>0</v>
      </c>
      <c r="H2473" s="9">
        <v>0</v>
      </c>
      <c r="I2473" s="9">
        <v>0</v>
      </c>
      <c r="J2473" s="10">
        <v>5916</v>
      </c>
      <c r="K2473" s="10">
        <v>5916</v>
      </c>
      <c r="L2473" s="9">
        <v>5916</v>
      </c>
      <c r="M2473" s="8">
        <v>0.28431372549019607</v>
      </c>
      <c r="N2473" s="8">
        <v>0.28431372549019607</v>
      </c>
      <c r="O2473" s="10">
        <v>14892</v>
      </c>
    </row>
    <row r="2474" spans="1:15" x14ac:dyDescent="0.25">
      <c r="A2474" s="6">
        <v>2021</v>
      </c>
      <c r="B2474" t="s">
        <v>153</v>
      </c>
      <c r="C2474" s="5">
        <v>29801</v>
      </c>
      <c r="D2474" s="11" t="s">
        <v>146</v>
      </c>
      <c r="E2474" s="9">
        <v>0</v>
      </c>
      <c r="F2474" s="9">
        <v>24300</v>
      </c>
      <c r="G2474" s="10">
        <v>0</v>
      </c>
      <c r="H2474" s="9">
        <v>0</v>
      </c>
      <c r="I2474" s="9">
        <v>24300</v>
      </c>
      <c r="J2474" s="10">
        <v>0</v>
      </c>
      <c r="K2474" s="10">
        <v>24300</v>
      </c>
      <c r="L2474" s="9">
        <v>0</v>
      </c>
      <c r="M2474" s="8">
        <v>1</v>
      </c>
      <c r="N2474" s="8">
        <v>0</v>
      </c>
      <c r="O2474" s="10">
        <v>0</v>
      </c>
    </row>
    <row r="2475" spans="1:15" x14ac:dyDescent="0.25">
      <c r="A2475" s="6">
        <v>2021</v>
      </c>
      <c r="B2475" t="s">
        <v>153</v>
      </c>
      <c r="C2475" s="5">
        <v>31101</v>
      </c>
      <c r="D2475" s="11" t="s">
        <v>64</v>
      </c>
      <c r="E2475" s="9">
        <v>1290460</v>
      </c>
      <c r="F2475" s="9">
        <v>1290460</v>
      </c>
      <c r="G2475" s="10">
        <v>0</v>
      </c>
      <c r="H2475" s="9">
        <v>0</v>
      </c>
      <c r="I2475" s="9">
        <v>233398</v>
      </c>
      <c r="J2475" s="10">
        <v>1057062</v>
      </c>
      <c r="K2475" s="10">
        <v>1290460</v>
      </c>
      <c r="L2475" s="9">
        <v>1057062</v>
      </c>
      <c r="M2475" s="8">
        <v>1</v>
      </c>
      <c r="N2475" s="8">
        <v>0.81913581203601815</v>
      </c>
      <c r="O2475" s="10">
        <v>0</v>
      </c>
    </row>
    <row r="2476" spans="1:15" x14ac:dyDescent="0.25">
      <c r="A2476" s="6">
        <v>2021</v>
      </c>
      <c r="B2476" t="s">
        <v>153</v>
      </c>
      <c r="C2476" s="5">
        <v>31301</v>
      </c>
      <c r="D2476" s="11" t="s">
        <v>63</v>
      </c>
      <c r="E2476" s="9">
        <v>216451</v>
      </c>
      <c r="F2476" s="9">
        <v>216451</v>
      </c>
      <c r="G2476" s="10">
        <v>0</v>
      </c>
      <c r="H2476" s="9">
        <v>0</v>
      </c>
      <c r="I2476" s="9">
        <v>86333</v>
      </c>
      <c r="J2476" s="10">
        <v>130118</v>
      </c>
      <c r="K2476" s="10">
        <v>216451</v>
      </c>
      <c r="L2476" s="9">
        <v>130118</v>
      </c>
      <c r="M2476" s="8">
        <v>1</v>
      </c>
      <c r="N2476" s="8">
        <v>0.60114298386239839</v>
      </c>
      <c r="O2476" s="10">
        <v>0</v>
      </c>
    </row>
    <row r="2477" spans="1:15" x14ac:dyDescent="0.25">
      <c r="A2477" s="6">
        <v>2021</v>
      </c>
      <c r="B2477" t="s">
        <v>153</v>
      </c>
      <c r="C2477" s="5">
        <v>31401</v>
      </c>
      <c r="D2477" s="11" t="s">
        <v>62</v>
      </c>
      <c r="E2477" s="9">
        <v>275715</v>
      </c>
      <c r="F2477" s="9">
        <v>275715</v>
      </c>
      <c r="G2477" s="10">
        <v>90752.19</v>
      </c>
      <c r="H2477" s="9">
        <v>0</v>
      </c>
      <c r="I2477" s="9">
        <v>0</v>
      </c>
      <c r="J2477" s="10">
        <v>28926.400000000001</v>
      </c>
      <c r="K2477" s="10">
        <v>119678.59</v>
      </c>
      <c r="L2477" s="9">
        <v>28926.400000000001</v>
      </c>
      <c r="M2477" s="8">
        <v>0.43406630034637217</v>
      </c>
      <c r="N2477" s="8">
        <v>0.1049141323468074</v>
      </c>
      <c r="O2477" s="10">
        <v>156036.41</v>
      </c>
    </row>
    <row r="2478" spans="1:15" x14ac:dyDescent="0.25">
      <c r="A2478" s="6">
        <v>2021</v>
      </c>
      <c r="B2478" t="s">
        <v>153</v>
      </c>
      <c r="C2478" s="5">
        <v>31501</v>
      </c>
      <c r="D2478" s="11" t="s">
        <v>61</v>
      </c>
      <c r="E2478" s="9">
        <v>7009</v>
      </c>
      <c r="F2478" s="9">
        <v>7009</v>
      </c>
      <c r="G2478" s="10">
        <v>0</v>
      </c>
      <c r="H2478" s="9">
        <v>0</v>
      </c>
      <c r="I2478" s="9">
        <v>0</v>
      </c>
      <c r="J2478" s="10">
        <v>0</v>
      </c>
      <c r="K2478" s="10">
        <v>0</v>
      </c>
      <c r="L2478" s="9">
        <v>0</v>
      </c>
      <c r="M2478" s="8">
        <v>0</v>
      </c>
      <c r="N2478" s="8">
        <v>0</v>
      </c>
      <c r="O2478" s="10">
        <v>7009</v>
      </c>
    </row>
    <row r="2479" spans="1:15" x14ac:dyDescent="0.25">
      <c r="A2479" s="6">
        <v>2021</v>
      </c>
      <c r="B2479" t="s">
        <v>153</v>
      </c>
      <c r="C2479" s="5">
        <v>31701</v>
      </c>
      <c r="D2479" s="11" t="s">
        <v>59</v>
      </c>
      <c r="E2479" s="9">
        <v>1028396</v>
      </c>
      <c r="F2479" s="9">
        <v>1028396</v>
      </c>
      <c r="G2479" s="10">
        <v>209766.91</v>
      </c>
      <c r="H2479" s="9">
        <v>0</v>
      </c>
      <c r="I2479" s="9">
        <v>-1.3096745909990659E-12</v>
      </c>
      <c r="J2479" s="10">
        <v>366974.36</v>
      </c>
      <c r="K2479" s="10">
        <v>576741.27</v>
      </c>
      <c r="L2479" s="9">
        <v>366974.36</v>
      </c>
      <c r="M2479" s="8">
        <v>0.56081632950731042</v>
      </c>
      <c r="N2479" s="8">
        <v>0.35684148907619245</v>
      </c>
      <c r="O2479" s="10">
        <v>451654.73</v>
      </c>
    </row>
    <row r="2480" spans="1:15" x14ac:dyDescent="0.25">
      <c r="A2480" s="6">
        <v>2021</v>
      </c>
      <c r="B2480" t="s">
        <v>153</v>
      </c>
      <c r="C2480" s="5">
        <v>31801</v>
      </c>
      <c r="D2480" s="11" t="s">
        <v>58</v>
      </c>
      <c r="E2480" s="9">
        <v>440832</v>
      </c>
      <c r="F2480" s="9">
        <v>440832</v>
      </c>
      <c r="G2480" s="10">
        <v>82969.47</v>
      </c>
      <c r="H2480" s="9">
        <v>0</v>
      </c>
      <c r="I2480" s="9">
        <v>0</v>
      </c>
      <c r="J2480" s="10">
        <v>59596.53</v>
      </c>
      <c r="K2480" s="10">
        <v>142566</v>
      </c>
      <c r="L2480" s="9">
        <v>59596.53</v>
      </c>
      <c r="M2480" s="8">
        <v>0.32340211236933797</v>
      </c>
      <c r="N2480" s="8">
        <v>0.13519102515243903</v>
      </c>
      <c r="O2480" s="10">
        <v>298266</v>
      </c>
    </row>
    <row r="2481" spans="1:15" x14ac:dyDescent="0.25">
      <c r="A2481" s="6">
        <v>2021</v>
      </c>
      <c r="B2481" t="s">
        <v>153</v>
      </c>
      <c r="C2481" s="5">
        <v>31902</v>
      </c>
      <c r="D2481" s="11" t="s">
        <v>57</v>
      </c>
      <c r="E2481" s="9">
        <v>69216</v>
      </c>
      <c r="F2481" s="9">
        <v>69216</v>
      </c>
      <c r="G2481" s="10">
        <v>0</v>
      </c>
      <c r="H2481" s="9">
        <v>0</v>
      </c>
      <c r="I2481" s="9">
        <v>0</v>
      </c>
      <c r="J2481" s="10">
        <v>0</v>
      </c>
      <c r="K2481" s="10">
        <v>0</v>
      </c>
      <c r="L2481" s="9">
        <v>0</v>
      </c>
      <c r="M2481" s="8">
        <v>0</v>
      </c>
      <c r="N2481" s="8">
        <v>0</v>
      </c>
      <c r="O2481" s="10">
        <v>69216</v>
      </c>
    </row>
    <row r="2482" spans="1:15" x14ac:dyDescent="0.25">
      <c r="A2482" s="6">
        <v>2021</v>
      </c>
      <c r="B2482" t="s">
        <v>153</v>
      </c>
      <c r="C2482" s="5">
        <v>32201</v>
      </c>
      <c r="D2482" s="11" t="s">
        <v>56</v>
      </c>
      <c r="E2482" s="9">
        <v>409136</v>
      </c>
      <c r="F2482" s="9">
        <v>409136</v>
      </c>
      <c r="G2482" s="10">
        <v>0</v>
      </c>
      <c r="H2482" s="9">
        <v>0</v>
      </c>
      <c r="I2482" s="9">
        <v>0</v>
      </c>
      <c r="J2482" s="10">
        <v>0</v>
      </c>
      <c r="K2482" s="10">
        <v>0</v>
      </c>
      <c r="L2482" s="9">
        <v>0</v>
      </c>
      <c r="M2482" s="8">
        <v>0</v>
      </c>
      <c r="N2482" s="8">
        <v>0</v>
      </c>
      <c r="O2482" s="10">
        <v>409136</v>
      </c>
    </row>
    <row r="2483" spans="1:15" x14ac:dyDescent="0.25">
      <c r="A2483" s="6">
        <v>2021</v>
      </c>
      <c r="B2483" t="s">
        <v>153</v>
      </c>
      <c r="C2483" s="5">
        <v>32301</v>
      </c>
      <c r="D2483" s="11" t="s">
        <v>55</v>
      </c>
      <c r="E2483" s="9">
        <v>9962633</v>
      </c>
      <c r="F2483" s="9">
        <v>9962633</v>
      </c>
      <c r="G2483" s="10">
        <v>2220694.9000000008</v>
      </c>
      <c r="H2483" s="9">
        <v>0</v>
      </c>
      <c r="I2483" s="9">
        <v>2400000.02</v>
      </c>
      <c r="J2483" s="10">
        <v>2982835.37</v>
      </c>
      <c r="K2483" s="10">
        <v>7603530.290000001</v>
      </c>
      <c r="L2483" s="9">
        <v>2982835.37</v>
      </c>
      <c r="M2483" s="8">
        <v>0.76320489673763958</v>
      </c>
      <c r="N2483" s="8">
        <v>0.29940231362532377</v>
      </c>
      <c r="O2483" s="10">
        <v>2359102.709999999</v>
      </c>
    </row>
    <row r="2484" spans="1:15" ht="25.5" x14ac:dyDescent="0.25">
      <c r="A2484" s="6">
        <v>2021</v>
      </c>
      <c r="B2484" t="s">
        <v>153</v>
      </c>
      <c r="C2484" s="5">
        <v>32303</v>
      </c>
      <c r="D2484" s="11" t="s">
        <v>53</v>
      </c>
      <c r="E2484" s="9">
        <v>1100253</v>
      </c>
      <c r="F2484" s="9">
        <v>1100253</v>
      </c>
      <c r="G2484" s="10">
        <v>272931.52</v>
      </c>
      <c r="H2484" s="9">
        <v>0</v>
      </c>
      <c r="I2484" s="9">
        <v>0</v>
      </c>
      <c r="J2484" s="10">
        <v>498588.64</v>
      </c>
      <c r="K2484" s="10">
        <v>771520.16</v>
      </c>
      <c r="L2484" s="9">
        <v>498588.64</v>
      </c>
      <c r="M2484" s="8">
        <v>0.70122068287930139</v>
      </c>
      <c r="N2484" s="8">
        <v>0.45315817362006738</v>
      </c>
      <c r="O2484" s="10">
        <v>328732.83999999997</v>
      </c>
    </row>
    <row r="2485" spans="1:15" ht="25.5" x14ac:dyDescent="0.25">
      <c r="A2485" s="6">
        <v>2021</v>
      </c>
      <c r="B2485" t="s">
        <v>153</v>
      </c>
      <c r="C2485" s="5">
        <v>32503</v>
      </c>
      <c r="D2485" s="11" t="s">
        <v>52</v>
      </c>
      <c r="E2485" s="9">
        <v>611044</v>
      </c>
      <c r="F2485" s="9">
        <v>611044</v>
      </c>
      <c r="G2485" s="10">
        <v>169043.05</v>
      </c>
      <c r="H2485" s="9">
        <v>0</v>
      </c>
      <c r="I2485" s="9">
        <v>0</v>
      </c>
      <c r="J2485" s="10">
        <v>338086.0799999999</v>
      </c>
      <c r="K2485" s="10">
        <v>507129.12999999989</v>
      </c>
      <c r="L2485" s="9">
        <v>338086.0799999999</v>
      </c>
      <c r="M2485" s="8">
        <v>0.82993880964382249</v>
      </c>
      <c r="N2485" s="8">
        <v>0.55329252885225921</v>
      </c>
      <c r="O2485" s="10">
        <v>103914.87000000011</v>
      </c>
    </row>
    <row r="2486" spans="1:15" x14ac:dyDescent="0.25">
      <c r="A2486" s="6">
        <v>2021</v>
      </c>
      <c r="B2486" t="s">
        <v>153</v>
      </c>
      <c r="C2486" s="5">
        <v>32701</v>
      </c>
      <c r="D2486" s="11" t="s">
        <v>50</v>
      </c>
      <c r="E2486" s="9">
        <v>4786695</v>
      </c>
      <c r="F2486" s="9">
        <v>4786695</v>
      </c>
      <c r="G2486" s="10">
        <v>1271770.9100000001</v>
      </c>
      <c r="H2486" s="9">
        <v>0</v>
      </c>
      <c r="I2486" s="9">
        <v>1928970.68</v>
      </c>
      <c r="J2486" s="10">
        <v>1232660.49</v>
      </c>
      <c r="K2486" s="10">
        <v>4433402.08</v>
      </c>
      <c r="L2486" s="9">
        <v>1232660.49</v>
      </c>
      <c r="M2486" s="8">
        <v>0.92619272378958761</v>
      </c>
      <c r="N2486" s="8">
        <v>0.25751807666876625</v>
      </c>
      <c r="O2486" s="10">
        <v>353292.91999999993</v>
      </c>
    </row>
    <row r="2487" spans="1:15" x14ac:dyDescent="0.25">
      <c r="A2487" s="6">
        <v>2021</v>
      </c>
      <c r="B2487" t="s">
        <v>153</v>
      </c>
      <c r="C2487" s="5">
        <v>33104</v>
      </c>
      <c r="D2487" s="11" t="s">
        <v>49</v>
      </c>
      <c r="E2487" s="9">
        <v>1087974</v>
      </c>
      <c r="F2487" s="9">
        <v>1087974</v>
      </c>
      <c r="G2487" s="10">
        <v>72718.106000000029</v>
      </c>
      <c r="H2487" s="9">
        <v>0</v>
      </c>
      <c r="I2487" s="9">
        <v>20000.003999999986</v>
      </c>
      <c r="J2487" s="10">
        <v>1144684.5</v>
      </c>
      <c r="K2487" s="10">
        <v>1237402.6100000001</v>
      </c>
      <c r="L2487" s="9">
        <v>1144684.5</v>
      </c>
      <c r="M2487" s="8">
        <v>1.1373457545860473</v>
      </c>
      <c r="N2487" s="8">
        <v>1.0521248669545411</v>
      </c>
      <c r="O2487" s="10">
        <v>-149428.6100000001</v>
      </c>
    </row>
    <row r="2488" spans="1:15" x14ac:dyDescent="0.25">
      <c r="A2488" s="6">
        <v>2021</v>
      </c>
      <c r="B2488" t="s">
        <v>153</v>
      </c>
      <c r="C2488" s="5">
        <v>33301</v>
      </c>
      <c r="D2488" s="11" t="s">
        <v>48</v>
      </c>
      <c r="E2488" s="9">
        <v>4405857</v>
      </c>
      <c r="F2488" s="9">
        <v>3461315</v>
      </c>
      <c r="G2488" s="10">
        <v>720350.21999999986</v>
      </c>
      <c r="H2488" s="9">
        <v>0</v>
      </c>
      <c r="I2488" s="9">
        <v>-6.9849181993930642E-11</v>
      </c>
      <c r="J2488" s="10">
        <v>716483.62</v>
      </c>
      <c r="K2488" s="10">
        <v>1436833.8399999999</v>
      </c>
      <c r="L2488" s="9">
        <v>716483.62</v>
      </c>
      <c r="M2488" s="8">
        <v>0.41511212934968356</v>
      </c>
      <c r="N2488" s="8">
        <v>0.20699751972877359</v>
      </c>
      <c r="O2488" s="10">
        <v>2024481.1600000001</v>
      </c>
    </row>
    <row r="2489" spans="1:15" x14ac:dyDescent="0.25">
      <c r="A2489" s="6">
        <v>2021</v>
      </c>
      <c r="B2489" t="s">
        <v>153</v>
      </c>
      <c r="C2489" s="5">
        <v>33401</v>
      </c>
      <c r="D2489" s="11" t="s">
        <v>46</v>
      </c>
      <c r="E2489" s="9">
        <v>193175</v>
      </c>
      <c r="F2489" s="9">
        <v>780000</v>
      </c>
      <c r="G2489" s="10">
        <v>0</v>
      </c>
      <c r="H2489" s="9">
        <v>0</v>
      </c>
      <c r="I2489" s="9">
        <v>257471.27000000002</v>
      </c>
      <c r="J2489" s="10">
        <v>102528.73</v>
      </c>
      <c r="K2489" s="10">
        <v>360000</v>
      </c>
      <c r="L2489" s="9">
        <v>102528.73</v>
      </c>
      <c r="M2489" s="8">
        <v>0.46153846153846156</v>
      </c>
      <c r="N2489" s="8">
        <v>0.13144708974358973</v>
      </c>
      <c r="O2489" s="10">
        <v>420000</v>
      </c>
    </row>
    <row r="2490" spans="1:15" x14ac:dyDescent="0.25">
      <c r="A2490" s="6">
        <v>2021</v>
      </c>
      <c r="B2490" t="s">
        <v>153</v>
      </c>
      <c r="C2490" s="5">
        <v>33601</v>
      </c>
      <c r="D2490" s="11" t="s">
        <v>45</v>
      </c>
      <c r="E2490" s="9">
        <v>639793</v>
      </c>
      <c r="F2490" s="9">
        <v>639793</v>
      </c>
      <c r="G2490" s="10">
        <v>0</v>
      </c>
      <c r="H2490" s="9">
        <v>0</v>
      </c>
      <c r="I2490" s="9">
        <v>273000</v>
      </c>
      <c r="J2490" s="10">
        <v>98390.44</v>
      </c>
      <c r="K2490" s="10">
        <v>371390.44</v>
      </c>
      <c r="L2490" s="9">
        <v>98390.44</v>
      </c>
      <c r="M2490" s="8">
        <v>0.58048531321849406</v>
      </c>
      <c r="N2490" s="8">
        <v>0.15378480227198485</v>
      </c>
      <c r="O2490" s="10">
        <v>268402.56</v>
      </c>
    </row>
    <row r="2491" spans="1:15" x14ac:dyDescent="0.25">
      <c r="A2491" s="6">
        <v>2021</v>
      </c>
      <c r="B2491" t="s">
        <v>153</v>
      </c>
      <c r="C2491" s="5">
        <v>33602</v>
      </c>
      <c r="D2491" s="11" t="s">
        <v>44</v>
      </c>
      <c r="E2491" s="9">
        <v>47413</v>
      </c>
      <c r="F2491" s="9">
        <v>47413</v>
      </c>
      <c r="G2491" s="10">
        <v>0</v>
      </c>
      <c r="H2491" s="9">
        <v>0</v>
      </c>
      <c r="I2491" s="9">
        <v>-1.1652900866465643E-12</v>
      </c>
      <c r="J2491" s="10">
        <v>46977.97</v>
      </c>
      <c r="K2491" s="10">
        <v>46977.97</v>
      </c>
      <c r="L2491" s="9">
        <v>46977.97</v>
      </c>
      <c r="M2491" s="8">
        <v>0.99082466833990679</v>
      </c>
      <c r="N2491" s="8">
        <v>0.99082466833990679</v>
      </c>
      <c r="O2491" s="10">
        <v>435.02999999999884</v>
      </c>
    </row>
    <row r="2492" spans="1:15" ht="25.5" x14ac:dyDescent="0.25">
      <c r="A2492" s="6">
        <v>2021</v>
      </c>
      <c r="B2492" t="s">
        <v>153</v>
      </c>
      <c r="C2492" s="5">
        <v>33603</v>
      </c>
      <c r="D2492" s="11" t="s">
        <v>43</v>
      </c>
      <c r="E2492" s="9">
        <v>70418</v>
      </c>
      <c r="F2492" s="9">
        <v>16000</v>
      </c>
      <c r="G2492" s="10">
        <v>0</v>
      </c>
      <c r="H2492" s="9">
        <v>0</v>
      </c>
      <c r="I2492" s="9">
        <v>7910.6</v>
      </c>
      <c r="J2492" s="10">
        <v>0</v>
      </c>
      <c r="K2492" s="10">
        <v>7910.6</v>
      </c>
      <c r="L2492" s="9">
        <v>0</v>
      </c>
      <c r="M2492" s="8">
        <v>0.49441250000000003</v>
      </c>
      <c r="N2492" s="8">
        <v>0</v>
      </c>
      <c r="O2492" s="10">
        <v>8089.4</v>
      </c>
    </row>
    <row r="2493" spans="1:15" ht="25.5" x14ac:dyDescent="0.25">
      <c r="A2493" s="6">
        <v>2021</v>
      </c>
      <c r="B2493" t="s">
        <v>153</v>
      </c>
      <c r="C2493" s="5">
        <v>33604</v>
      </c>
      <c r="D2493" s="11" t="s">
        <v>42</v>
      </c>
      <c r="E2493" s="9">
        <v>749040</v>
      </c>
      <c r="F2493" s="9">
        <v>749040</v>
      </c>
      <c r="G2493" s="10">
        <v>103981.04</v>
      </c>
      <c r="H2493" s="9">
        <v>0</v>
      </c>
      <c r="I2493" s="9">
        <v>985404</v>
      </c>
      <c r="J2493" s="10">
        <v>110614.96</v>
      </c>
      <c r="K2493" s="10">
        <v>1200000</v>
      </c>
      <c r="L2493" s="9">
        <v>110614.96</v>
      </c>
      <c r="M2493" s="8">
        <v>1.6020506247997437</v>
      </c>
      <c r="N2493" s="8">
        <v>0.14767563815016554</v>
      </c>
      <c r="O2493" s="10">
        <v>-450960</v>
      </c>
    </row>
    <row r="2494" spans="1:15" ht="25.5" x14ac:dyDescent="0.25">
      <c r="A2494" s="6">
        <v>2021</v>
      </c>
      <c r="B2494" t="s">
        <v>153</v>
      </c>
      <c r="C2494" s="5">
        <v>33605</v>
      </c>
      <c r="D2494" s="11" t="s">
        <v>41</v>
      </c>
      <c r="E2494" s="9">
        <v>922346</v>
      </c>
      <c r="F2494" s="9">
        <v>922346</v>
      </c>
      <c r="G2494" s="10">
        <v>249856.5</v>
      </c>
      <c r="H2494" s="9">
        <v>0</v>
      </c>
      <c r="I2494" s="9">
        <v>17360</v>
      </c>
      <c r="J2494" s="10">
        <v>17360</v>
      </c>
      <c r="K2494" s="10">
        <v>284576.5</v>
      </c>
      <c r="L2494" s="9">
        <v>17360</v>
      </c>
      <c r="M2494" s="8">
        <v>0.30853551704024301</v>
      </c>
      <c r="N2494" s="8">
        <v>1.882157021334727E-2</v>
      </c>
      <c r="O2494" s="10">
        <v>637769.5</v>
      </c>
    </row>
    <row r="2495" spans="1:15" x14ac:dyDescent="0.25">
      <c r="A2495" s="6">
        <v>2021</v>
      </c>
      <c r="B2495" t="s">
        <v>153</v>
      </c>
      <c r="C2495" s="5">
        <v>33801</v>
      </c>
      <c r="D2495" s="11" t="s">
        <v>40</v>
      </c>
      <c r="E2495" s="9">
        <v>4112371</v>
      </c>
      <c r="F2495" s="9">
        <v>3861040</v>
      </c>
      <c r="G2495" s="10">
        <v>1273680</v>
      </c>
      <c r="H2495" s="9">
        <v>0</v>
      </c>
      <c r="I2495" s="9">
        <v>0</v>
      </c>
      <c r="J2495" s="10">
        <v>2536920</v>
      </c>
      <c r="K2495" s="10">
        <v>3810600</v>
      </c>
      <c r="L2495" s="9">
        <v>2536920</v>
      </c>
      <c r="M2495" s="8">
        <v>0.98693616227752112</v>
      </c>
      <c r="N2495" s="8">
        <v>0.65705612995462359</v>
      </c>
      <c r="O2495" s="10">
        <v>50440</v>
      </c>
    </row>
    <row r="2496" spans="1:15" x14ac:dyDescent="0.25">
      <c r="A2496" s="6">
        <v>2021</v>
      </c>
      <c r="B2496" t="s">
        <v>153</v>
      </c>
      <c r="C2496" s="5">
        <v>33901</v>
      </c>
      <c r="D2496" s="11" t="s">
        <v>39</v>
      </c>
      <c r="E2496" s="9">
        <v>14430069</v>
      </c>
      <c r="F2496" s="9">
        <v>14430069</v>
      </c>
      <c r="G2496" s="10">
        <v>3670306.2</v>
      </c>
      <c r="H2496" s="9">
        <v>0</v>
      </c>
      <c r="I2496" s="9">
        <v>497126.10000000044</v>
      </c>
      <c r="J2496" s="10">
        <v>9994568.9400000032</v>
      </c>
      <c r="K2496" s="10">
        <v>14162001.240000004</v>
      </c>
      <c r="L2496" s="9">
        <v>9994568.9400000032</v>
      </c>
      <c r="M2496" s="8">
        <v>0.9814229744847377</v>
      </c>
      <c r="N2496" s="8">
        <v>0.69262100825713324</v>
      </c>
      <c r="O2496" s="10">
        <v>268067.75999999605</v>
      </c>
    </row>
    <row r="2497" spans="1:15" x14ac:dyDescent="0.25">
      <c r="A2497" s="6">
        <v>2021</v>
      </c>
      <c r="B2497" t="s">
        <v>153</v>
      </c>
      <c r="C2497" s="5">
        <v>33903</v>
      </c>
      <c r="D2497" s="11" t="s">
        <v>38</v>
      </c>
      <c r="E2497" s="9">
        <v>1971820</v>
      </c>
      <c r="F2497" s="9">
        <v>1853716</v>
      </c>
      <c r="G2497" s="10">
        <v>636038.45000000007</v>
      </c>
      <c r="H2497" s="9">
        <v>0</v>
      </c>
      <c r="I2497" s="9">
        <v>145706.25999999995</v>
      </c>
      <c r="J2497" s="10">
        <v>536401.99</v>
      </c>
      <c r="K2497" s="10">
        <v>1318146.7</v>
      </c>
      <c r="L2497" s="9">
        <v>536401.99</v>
      </c>
      <c r="M2497" s="8">
        <v>0.71108341299314459</v>
      </c>
      <c r="N2497" s="8">
        <v>0.28936578742374774</v>
      </c>
      <c r="O2497" s="10">
        <v>535569.30000000005</v>
      </c>
    </row>
    <row r="2498" spans="1:15" x14ac:dyDescent="0.25">
      <c r="A2498" s="6">
        <v>2021</v>
      </c>
      <c r="B2498" t="s">
        <v>153</v>
      </c>
      <c r="C2498" s="5">
        <v>34101</v>
      </c>
      <c r="D2498" s="11" t="s">
        <v>37</v>
      </c>
      <c r="E2498" s="9">
        <v>89968</v>
      </c>
      <c r="F2498" s="9">
        <v>89968</v>
      </c>
      <c r="G2498" s="10">
        <v>0</v>
      </c>
      <c r="H2498" s="9">
        <v>0</v>
      </c>
      <c r="I2498" s="9">
        <v>13965</v>
      </c>
      <c r="J2498" s="10">
        <v>47955.520000000004</v>
      </c>
      <c r="K2498" s="10">
        <v>61920.520000000004</v>
      </c>
      <c r="L2498" s="9">
        <v>47955.520000000004</v>
      </c>
      <c r="M2498" s="8">
        <v>0.68825048906277797</v>
      </c>
      <c r="N2498" s="8">
        <v>0.5330286324026321</v>
      </c>
      <c r="O2498" s="10">
        <v>28047.479999999996</v>
      </c>
    </row>
    <row r="2499" spans="1:15" x14ac:dyDescent="0.25">
      <c r="A2499" s="6">
        <v>2021</v>
      </c>
      <c r="B2499" t="s">
        <v>153</v>
      </c>
      <c r="C2499" s="5">
        <v>34401</v>
      </c>
      <c r="D2499" s="11" t="s">
        <v>36</v>
      </c>
      <c r="E2499" s="9">
        <v>0</v>
      </c>
      <c r="F2499" s="9">
        <v>5000</v>
      </c>
      <c r="G2499" s="10">
        <v>0</v>
      </c>
      <c r="H2499" s="9">
        <v>0</v>
      </c>
      <c r="I2499" s="9">
        <v>0</v>
      </c>
      <c r="J2499" s="10">
        <v>0</v>
      </c>
      <c r="K2499" s="10">
        <v>0</v>
      </c>
      <c r="L2499" s="9">
        <v>0</v>
      </c>
      <c r="M2499" s="8">
        <v>0</v>
      </c>
      <c r="N2499" s="8">
        <v>0</v>
      </c>
      <c r="O2499" s="10">
        <v>5000</v>
      </c>
    </row>
    <row r="2500" spans="1:15" x14ac:dyDescent="0.25">
      <c r="A2500" s="6">
        <v>2021</v>
      </c>
      <c r="B2500" t="s">
        <v>153</v>
      </c>
      <c r="C2500" s="5">
        <v>34501</v>
      </c>
      <c r="D2500" s="11" t="s">
        <v>35</v>
      </c>
      <c r="E2500" s="9">
        <v>295397</v>
      </c>
      <c r="F2500" s="9">
        <v>491003</v>
      </c>
      <c r="G2500" s="10">
        <v>66120.85000000002</v>
      </c>
      <c r="H2500" s="9">
        <v>0</v>
      </c>
      <c r="I2500" s="9">
        <v>0</v>
      </c>
      <c r="J2500" s="10">
        <v>360376.36000000004</v>
      </c>
      <c r="K2500" s="10">
        <v>426497.21000000008</v>
      </c>
      <c r="L2500" s="9">
        <v>360376.36000000004</v>
      </c>
      <c r="M2500" s="8">
        <v>0.86862444832312646</v>
      </c>
      <c r="N2500" s="8">
        <v>0.73395958884161616</v>
      </c>
      <c r="O2500" s="10">
        <v>64505.789999999921</v>
      </c>
    </row>
    <row r="2501" spans="1:15" x14ac:dyDescent="0.25">
      <c r="A2501" s="6">
        <v>2021</v>
      </c>
      <c r="B2501" t="s">
        <v>153</v>
      </c>
      <c r="C2501" s="5">
        <v>34701</v>
      </c>
      <c r="D2501" s="11" t="s">
        <v>33</v>
      </c>
      <c r="E2501" s="9">
        <v>186330</v>
      </c>
      <c r="F2501" s="9">
        <v>82912</v>
      </c>
      <c r="G2501" s="10">
        <v>0</v>
      </c>
      <c r="H2501" s="9">
        <v>0</v>
      </c>
      <c r="I2501" s="9">
        <v>0</v>
      </c>
      <c r="J2501" s="10">
        <v>0</v>
      </c>
      <c r="K2501" s="10">
        <v>0</v>
      </c>
      <c r="L2501" s="9">
        <v>0</v>
      </c>
      <c r="M2501" s="8">
        <v>0</v>
      </c>
      <c r="N2501" s="8">
        <v>0</v>
      </c>
      <c r="O2501" s="10">
        <v>82912</v>
      </c>
    </row>
    <row r="2502" spans="1:15" x14ac:dyDescent="0.25">
      <c r="A2502" s="6">
        <v>2021</v>
      </c>
      <c r="B2502" t="s">
        <v>153</v>
      </c>
      <c r="C2502" s="5">
        <v>35101</v>
      </c>
      <c r="D2502" s="11" t="s">
        <v>32</v>
      </c>
      <c r="E2502" s="9">
        <v>79058</v>
      </c>
      <c r="F2502" s="9">
        <v>79058</v>
      </c>
      <c r="G2502" s="10">
        <v>0</v>
      </c>
      <c r="H2502" s="9">
        <v>0</v>
      </c>
      <c r="I2502" s="9">
        <v>0</v>
      </c>
      <c r="J2502" s="10">
        <v>870</v>
      </c>
      <c r="K2502" s="10">
        <v>870</v>
      </c>
      <c r="L2502" s="9">
        <v>870</v>
      </c>
      <c r="M2502" s="8">
        <v>1.1004578916744669E-2</v>
      </c>
      <c r="N2502" s="8">
        <v>1.1004578916744669E-2</v>
      </c>
      <c r="O2502" s="10">
        <v>78188</v>
      </c>
    </row>
    <row r="2503" spans="1:15" x14ac:dyDescent="0.25">
      <c r="A2503" s="6">
        <v>2021</v>
      </c>
      <c r="B2503" t="s">
        <v>153</v>
      </c>
      <c r="C2503" s="5">
        <v>35201</v>
      </c>
      <c r="D2503" s="11" t="s">
        <v>31</v>
      </c>
      <c r="E2503" s="9">
        <v>618834</v>
      </c>
      <c r="F2503" s="9">
        <v>618834</v>
      </c>
      <c r="G2503" s="10">
        <v>28652</v>
      </c>
      <c r="H2503" s="9">
        <v>0</v>
      </c>
      <c r="I2503" s="9">
        <v>300000</v>
      </c>
      <c r="J2503" s="10">
        <v>76126.8</v>
      </c>
      <c r="K2503" s="10">
        <v>404778.8</v>
      </c>
      <c r="L2503" s="9">
        <v>76126.8</v>
      </c>
      <c r="M2503" s="8">
        <v>0.65409916067960061</v>
      </c>
      <c r="N2503" s="8">
        <v>0.12301651169780588</v>
      </c>
      <c r="O2503" s="10">
        <v>214055.2</v>
      </c>
    </row>
    <row r="2504" spans="1:15" x14ac:dyDescent="0.25">
      <c r="A2504" s="6">
        <v>2021</v>
      </c>
      <c r="B2504" t="s">
        <v>153</v>
      </c>
      <c r="C2504" s="5">
        <v>35301</v>
      </c>
      <c r="D2504" s="11" t="s">
        <v>30</v>
      </c>
      <c r="E2504" s="9">
        <v>1484236</v>
      </c>
      <c r="F2504" s="9">
        <v>1134236</v>
      </c>
      <c r="G2504" s="10">
        <v>163845.47</v>
      </c>
      <c r="H2504" s="9">
        <v>0</v>
      </c>
      <c r="I2504" s="9">
        <v>881424.04</v>
      </c>
      <c r="J2504" s="10">
        <v>26269.48</v>
      </c>
      <c r="K2504" s="10">
        <v>1071538.99</v>
      </c>
      <c r="L2504" s="9">
        <v>26269.48</v>
      </c>
      <c r="M2504" s="8">
        <v>0.94472313522053608</v>
      </c>
      <c r="N2504" s="8">
        <v>2.3160506279116515E-2</v>
      </c>
      <c r="O2504" s="10">
        <v>62697.010000000009</v>
      </c>
    </row>
    <row r="2505" spans="1:15" x14ac:dyDescent="0.25">
      <c r="A2505" s="6">
        <v>2021</v>
      </c>
      <c r="B2505" t="s">
        <v>153</v>
      </c>
      <c r="C2505" s="5">
        <v>35501</v>
      </c>
      <c r="D2505" s="11" t="s">
        <v>29</v>
      </c>
      <c r="E2505" s="9">
        <v>151515</v>
      </c>
      <c r="F2505" s="9">
        <v>151515</v>
      </c>
      <c r="G2505" s="10">
        <v>0</v>
      </c>
      <c r="H2505" s="9">
        <v>0</v>
      </c>
      <c r="I2505" s="9">
        <v>5366.88</v>
      </c>
      <c r="J2505" s="10">
        <v>4173.12</v>
      </c>
      <c r="K2505" s="10">
        <v>9540</v>
      </c>
      <c r="L2505" s="9">
        <v>4173.12</v>
      </c>
      <c r="M2505" s="8">
        <v>6.296406296406297E-2</v>
      </c>
      <c r="N2505" s="8">
        <v>2.754261954261954E-2</v>
      </c>
      <c r="O2505" s="10">
        <v>141975</v>
      </c>
    </row>
    <row r="2506" spans="1:15" x14ac:dyDescent="0.25">
      <c r="A2506" s="6">
        <v>2021</v>
      </c>
      <c r="B2506" t="s">
        <v>153</v>
      </c>
      <c r="C2506" s="5">
        <v>35701</v>
      </c>
      <c r="D2506" s="11" t="s">
        <v>28</v>
      </c>
      <c r="E2506" s="9">
        <v>733017</v>
      </c>
      <c r="F2506" s="9">
        <v>733017</v>
      </c>
      <c r="G2506" s="10">
        <v>124983.03999999999</v>
      </c>
      <c r="H2506" s="9">
        <v>0</v>
      </c>
      <c r="I2506" s="9">
        <v>16240</v>
      </c>
      <c r="J2506" s="10">
        <v>24244</v>
      </c>
      <c r="K2506" s="10">
        <v>165467.03999999998</v>
      </c>
      <c r="L2506" s="9">
        <v>24244</v>
      </c>
      <c r="M2506" s="8">
        <v>0.22573424627259664</v>
      </c>
      <c r="N2506" s="8">
        <v>3.3074267036098753E-2</v>
      </c>
      <c r="O2506" s="10">
        <v>567549.96</v>
      </c>
    </row>
    <row r="2507" spans="1:15" x14ac:dyDescent="0.25">
      <c r="A2507" s="6">
        <v>2021</v>
      </c>
      <c r="B2507" t="s">
        <v>153</v>
      </c>
      <c r="C2507" s="5">
        <v>35801</v>
      </c>
      <c r="D2507" s="11" t="s">
        <v>27</v>
      </c>
      <c r="E2507" s="9">
        <v>4239653</v>
      </c>
      <c r="F2507" s="9">
        <v>5500001</v>
      </c>
      <c r="G2507" s="10">
        <v>1498822.11</v>
      </c>
      <c r="H2507" s="9">
        <v>0</v>
      </c>
      <c r="I2507" s="9">
        <v>25400</v>
      </c>
      <c r="J2507" s="10">
        <v>3138269.45</v>
      </c>
      <c r="K2507" s="10">
        <v>4662491.5600000005</v>
      </c>
      <c r="L2507" s="9">
        <v>3138269.45</v>
      </c>
      <c r="M2507" s="8">
        <v>0.84772558404989395</v>
      </c>
      <c r="N2507" s="8">
        <v>0.57059434171011969</v>
      </c>
      <c r="O2507" s="10">
        <v>837509.43999999948</v>
      </c>
    </row>
    <row r="2508" spans="1:15" x14ac:dyDescent="0.25">
      <c r="A2508" s="6">
        <v>2021</v>
      </c>
      <c r="B2508" t="s">
        <v>153</v>
      </c>
      <c r="C2508" s="5">
        <v>35901</v>
      </c>
      <c r="D2508" s="11" t="s">
        <v>26</v>
      </c>
      <c r="E2508" s="9">
        <v>341797</v>
      </c>
      <c r="F2508" s="9">
        <v>171447</v>
      </c>
      <c r="G2508" s="10">
        <v>20794.440000000002</v>
      </c>
      <c r="H2508" s="9">
        <v>0</v>
      </c>
      <c r="I2508" s="9">
        <v>0</v>
      </c>
      <c r="J2508" s="10">
        <v>26579.159999999996</v>
      </c>
      <c r="K2508" s="10">
        <v>47373.599999999999</v>
      </c>
      <c r="L2508" s="9">
        <v>26579.159999999996</v>
      </c>
      <c r="M2508" s="8">
        <v>0.27631629599818019</v>
      </c>
      <c r="N2508" s="8">
        <v>0.15502843444329734</v>
      </c>
      <c r="O2508" s="10">
        <v>124073.4</v>
      </c>
    </row>
    <row r="2509" spans="1:15" x14ac:dyDescent="0.25">
      <c r="A2509" s="6">
        <v>2021</v>
      </c>
      <c r="B2509" t="s">
        <v>153</v>
      </c>
      <c r="C2509" s="5">
        <v>37101</v>
      </c>
      <c r="D2509" s="11" t="s">
        <v>24</v>
      </c>
      <c r="E2509" s="9">
        <v>312122</v>
      </c>
      <c r="F2509" s="9">
        <v>312122</v>
      </c>
      <c r="G2509" s="10">
        <v>0</v>
      </c>
      <c r="H2509" s="9">
        <v>0</v>
      </c>
      <c r="I2509" s="9">
        <v>60000</v>
      </c>
      <c r="J2509" s="10">
        <v>0</v>
      </c>
      <c r="K2509" s="10">
        <v>60000</v>
      </c>
      <c r="L2509" s="9">
        <v>0</v>
      </c>
      <c r="M2509" s="8">
        <v>0.19223252446158873</v>
      </c>
      <c r="N2509" s="8">
        <v>0</v>
      </c>
      <c r="O2509" s="10">
        <v>252122</v>
      </c>
    </row>
    <row r="2510" spans="1:15" ht="25.5" x14ac:dyDescent="0.25">
      <c r="A2510" s="6">
        <v>2021</v>
      </c>
      <c r="B2510" t="s">
        <v>153</v>
      </c>
      <c r="C2510" s="5">
        <v>37104</v>
      </c>
      <c r="D2510" s="11" t="s">
        <v>23</v>
      </c>
      <c r="E2510" s="9">
        <v>156061</v>
      </c>
      <c r="F2510" s="9">
        <v>156061</v>
      </c>
      <c r="G2510" s="10">
        <v>0</v>
      </c>
      <c r="H2510" s="9">
        <v>0</v>
      </c>
      <c r="I2510" s="9">
        <v>8000</v>
      </c>
      <c r="J2510" s="10">
        <v>0</v>
      </c>
      <c r="K2510" s="10">
        <v>8000</v>
      </c>
      <c r="L2510" s="9">
        <v>0</v>
      </c>
      <c r="M2510" s="8">
        <v>5.1262006523090327E-2</v>
      </c>
      <c r="N2510" s="8">
        <v>0</v>
      </c>
      <c r="O2510" s="10">
        <v>148061</v>
      </c>
    </row>
    <row r="2511" spans="1:15" ht="25.5" x14ac:dyDescent="0.25">
      <c r="A2511" s="6">
        <v>2021</v>
      </c>
      <c r="B2511" t="s">
        <v>153</v>
      </c>
      <c r="C2511" s="5">
        <v>37106</v>
      </c>
      <c r="D2511" s="11" t="s">
        <v>22</v>
      </c>
      <c r="E2511" s="9">
        <v>497854</v>
      </c>
      <c r="F2511" s="9">
        <v>497854</v>
      </c>
      <c r="G2511" s="10">
        <v>0</v>
      </c>
      <c r="H2511" s="9">
        <v>0</v>
      </c>
      <c r="I2511" s="9">
        <v>87000</v>
      </c>
      <c r="J2511" s="10">
        <v>0</v>
      </c>
      <c r="K2511" s="10">
        <v>87000</v>
      </c>
      <c r="L2511" s="9">
        <v>0</v>
      </c>
      <c r="M2511" s="8">
        <v>0.17475002711638352</v>
      </c>
      <c r="N2511" s="8">
        <v>0</v>
      </c>
      <c r="O2511" s="10">
        <v>410854</v>
      </c>
    </row>
    <row r="2512" spans="1:15" x14ac:dyDescent="0.25">
      <c r="A2512" s="6">
        <v>2021</v>
      </c>
      <c r="B2512" t="s">
        <v>153</v>
      </c>
      <c r="C2512" s="5">
        <v>37201</v>
      </c>
      <c r="D2512" s="11" t="s">
        <v>21</v>
      </c>
      <c r="E2512" s="9">
        <v>118607</v>
      </c>
      <c r="F2512" s="9">
        <v>118607</v>
      </c>
      <c r="G2512" s="10">
        <v>0</v>
      </c>
      <c r="H2512" s="9">
        <v>0</v>
      </c>
      <c r="I2512" s="9">
        <v>0</v>
      </c>
      <c r="J2512" s="10">
        <v>92352.960000000094</v>
      </c>
      <c r="K2512" s="10">
        <v>92352.960000000094</v>
      </c>
      <c r="L2512" s="9">
        <v>92352.960000000094</v>
      </c>
      <c r="M2512" s="8">
        <v>0.77864679150471805</v>
      </c>
      <c r="N2512" s="8">
        <v>0.77864679150471805</v>
      </c>
      <c r="O2512" s="10">
        <v>26254.039999999906</v>
      </c>
    </row>
    <row r="2513" spans="1:15" ht="25.5" x14ac:dyDescent="0.25">
      <c r="A2513" s="6">
        <v>2021</v>
      </c>
      <c r="B2513" t="s">
        <v>153</v>
      </c>
      <c r="C2513" s="5">
        <v>37204</v>
      </c>
      <c r="D2513" s="11" t="s">
        <v>20</v>
      </c>
      <c r="E2513" s="9">
        <v>18311</v>
      </c>
      <c r="F2513" s="9">
        <v>18311</v>
      </c>
      <c r="G2513" s="10">
        <v>0</v>
      </c>
      <c r="H2513" s="9">
        <v>0</v>
      </c>
      <c r="I2513" s="9">
        <v>0</v>
      </c>
      <c r="J2513" s="10">
        <v>7261.26</v>
      </c>
      <c r="K2513" s="10">
        <v>7261.26</v>
      </c>
      <c r="L2513" s="9">
        <v>7261.26</v>
      </c>
      <c r="M2513" s="8">
        <v>0.39655179946480257</v>
      </c>
      <c r="N2513" s="8">
        <v>0.39655179946480257</v>
      </c>
      <c r="O2513" s="10">
        <v>11049.74</v>
      </c>
    </row>
    <row r="2514" spans="1:15" x14ac:dyDescent="0.25">
      <c r="A2514" s="6">
        <v>2021</v>
      </c>
      <c r="B2514" t="s">
        <v>153</v>
      </c>
      <c r="C2514" s="5">
        <v>37501</v>
      </c>
      <c r="D2514" s="11" t="s">
        <v>19</v>
      </c>
      <c r="E2514" s="9">
        <v>103001</v>
      </c>
      <c r="F2514" s="9">
        <v>103001</v>
      </c>
      <c r="G2514" s="10">
        <v>0</v>
      </c>
      <c r="H2514" s="9">
        <v>0</v>
      </c>
      <c r="I2514" s="9">
        <v>67000</v>
      </c>
      <c r="J2514" s="10">
        <v>0</v>
      </c>
      <c r="K2514" s="10">
        <v>67000</v>
      </c>
      <c r="L2514" s="9">
        <v>0</v>
      </c>
      <c r="M2514" s="8">
        <v>0.65047912156192655</v>
      </c>
      <c r="N2514" s="8">
        <v>0</v>
      </c>
      <c r="O2514" s="10">
        <v>36001</v>
      </c>
    </row>
    <row r="2515" spans="1:15" x14ac:dyDescent="0.25">
      <c r="A2515" s="6">
        <v>2021</v>
      </c>
      <c r="B2515" t="s">
        <v>153</v>
      </c>
      <c r="C2515" s="5">
        <v>37504</v>
      </c>
      <c r="D2515" s="11" t="s">
        <v>18</v>
      </c>
      <c r="E2515" s="9">
        <v>81152</v>
      </c>
      <c r="F2515" s="9">
        <v>81152</v>
      </c>
      <c r="G2515" s="10">
        <v>0</v>
      </c>
      <c r="H2515" s="9">
        <v>0</v>
      </c>
      <c r="I2515" s="9">
        <v>19000</v>
      </c>
      <c r="J2515" s="10">
        <v>0</v>
      </c>
      <c r="K2515" s="10">
        <v>19000</v>
      </c>
      <c r="L2515" s="9">
        <v>0</v>
      </c>
      <c r="M2515" s="8">
        <v>0.23412854889589904</v>
      </c>
      <c r="N2515" s="8">
        <v>0</v>
      </c>
      <c r="O2515" s="10">
        <v>62152</v>
      </c>
    </row>
    <row r="2516" spans="1:15" ht="25.5" x14ac:dyDescent="0.25">
      <c r="A2516" s="6">
        <v>2021</v>
      </c>
      <c r="B2516" t="s">
        <v>153</v>
      </c>
      <c r="C2516" s="5">
        <v>37602</v>
      </c>
      <c r="D2516" s="11" t="s">
        <v>17</v>
      </c>
      <c r="E2516" s="9">
        <v>332476</v>
      </c>
      <c r="F2516" s="9">
        <v>332476</v>
      </c>
      <c r="G2516" s="10">
        <v>0</v>
      </c>
      <c r="H2516" s="9">
        <v>0</v>
      </c>
      <c r="I2516" s="9">
        <v>129200</v>
      </c>
      <c r="J2516" s="10">
        <v>20800</v>
      </c>
      <c r="K2516" s="10">
        <v>150000</v>
      </c>
      <c r="L2516" s="9">
        <v>20800</v>
      </c>
      <c r="M2516" s="8">
        <v>0.45116038450895701</v>
      </c>
      <c r="N2516" s="8">
        <v>6.2560906651908707E-2</v>
      </c>
      <c r="O2516" s="10">
        <v>182476</v>
      </c>
    </row>
    <row r="2517" spans="1:15" x14ac:dyDescent="0.25">
      <c r="A2517" s="6">
        <v>2021</v>
      </c>
      <c r="B2517" t="s">
        <v>153</v>
      </c>
      <c r="C2517" s="5">
        <v>38301</v>
      </c>
      <c r="D2517" s="11" t="s">
        <v>16</v>
      </c>
      <c r="E2517" s="9">
        <v>207243</v>
      </c>
      <c r="F2517" s="9">
        <v>207243</v>
      </c>
      <c r="G2517" s="10">
        <v>0</v>
      </c>
      <c r="H2517" s="9">
        <v>0</v>
      </c>
      <c r="I2517" s="9">
        <v>37190.46</v>
      </c>
      <c r="J2517" s="10">
        <v>2809.54</v>
      </c>
      <c r="K2517" s="10">
        <v>40000</v>
      </c>
      <c r="L2517" s="9">
        <v>2809.54</v>
      </c>
      <c r="M2517" s="8">
        <v>0.19301013785749097</v>
      </c>
      <c r="N2517" s="8">
        <v>1.3556742567903379E-2</v>
      </c>
      <c r="O2517" s="10">
        <v>167243</v>
      </c>
    </row>
    <row r="2518" spans="1:15" x14ac:dyDescent="0.25">
      <c r="A2518" s="6">
        <v>2021</v>
      </c>
      <c r="B2518" t="s">
        <v>153</v>
      </c>
      <c r="C2518" s="5">
        <v>38401</v>
      </c>
      <c r="D2518" s="11" t="s">
        <v>15</v>
      </c>
      <c r="E2518" s="9">
        <v>600826</v>
      </c>
      <c r="F2518" s="9">
        <v>559722</v>
      </c>
      <c r="G2518" s="10">
        <v>0</v>
      </c>
      <c r="H2518" s="9">
        <v>0</v>
      </c>
      <c r="I2518" s="9">
        <v>20000</v>
      </c>
      <c r="J2518" s="10">
        <v>29319.200000000001</v>
      </c>
      <c r="K2518" s="10">
        <v>49319.199999999997</v>
      </c>
      <c r="L2518" s="9">
        <v>29319.200000000001</v>
      </c>
      <c r="M2518" s="8">
        <v>8.8113742179153215E-2</v>
      </c>
      <c r="N2518" s="8">
        <v>5.238171806718335E-2</v>
      </c>
      <c r="O2518" s="10">
        <v>510402.8</v>
      </c>
    </row>
    <row r="2519" spans="1:15" x14ac:dyDescent="0.25">
      <c r="A2519" s="6">
        <v>2021</v>
      </c>
      <c r="B2519" t="s">
        <v>153</v>
      </c>
      <c r="C2519" s="5">
        <v>38501</v>
      </c>
      <c r="D2519" s="11" t="s">
        <v>14</v>
      </c>
      <c r="E2519" s="9">
        <v>41811</v>
      </c>
      <c r="F2519" s="9">
        <v>41811</v>
      </c>
      <c r="G2519" s="10">
        <v>0</v>
      </c>
      <c r="H2519" s="9">
        <v>0</v>
      </c>
      <c r="I2519" s="9">
        <v>0</v>
      </c>
      <c r="J2519" s="10">
        <v>0</v>
      </c>
      <c r="K2519" s="10">
        <v>0</v>
      </c>
      <c r="L2519" s="9">
        <v>0</v>
      </c>
      <c r="M2519" s="8">
        <v>0</v>
      </c>
      <c r="N2519" s="8">
        <v>0</v>
      </c>
      <c r="O2519" s="10">
        <v>41811</v>
      </c>
    </row>
    <row r="2520" spans="1:15" x14ac:dyDescent="0.25">
      <c r="A2520" s="6">
        <v>2021</v>
      </c>
      <c r="B2520" t="s">
        <v>153</v>
      </c>
      <c r="C2520" s="5">
        <v>39202</v>
      </c>
      <c r="D2520" s="11" t="s">
        <v>13</v>
      </c>
      <c r="E2520" s="9">
        <v>291670</v>
      </c>
      <c r="F2520" s="9">
        <v>165217</v>
      </c>
      <c r="G2520" s="10">
        <v>0</v>
      </c>
      <c r="H2520" s="9">
        <v>0</v>
      </c>
      <c r="I2520" s="9">
        <v>4.5474735088646412E-13</v>
      </c>
      <c r="J2520" s="10">
        <v>17188.559999999998</v>
      </c>
      <c r="K2520" s="10">
        <v>17188.559999999998</v>
      </c>
      <c r="L2520" s="9">
        <v>17188.559999999998</v>
      </c>
      <c r="M2520" s="8">
        <v>0.10403626745431764</v>
      </c>
      <c r="N2520" s="8">
        <v>0.10403626745431764</v>
      </c>
      <c r="O2520" s="10">
        <v>148028.44</v>
      </c>
    </row>
    <row r="2521" spans="1:15" x14ac:dyDescent="0.25">
      <c r="A2521" s="6">
        <v>2021</v>
      </c>
      <c r="B2521" t="s">
        <v>153</v>
      </c>
      <c r="C2521" s="5">
        <v>39401</v>
      </c>
      <c r="D2521" s="11" t="s">
        <v>12</v>
      </c>
      <c r="E2521" s="9">
        <v>0</v>
      </c>
      <c r="F2521" s="9">
        <v>111941</v>
      </c>
      <c r="G2521" s="10">
        <v>0</v>
      </c>
      <c r="H2521" s="9">
        <v>0</v>
      </c>
      <c r="I2521" s="9">
        <v>0</v>
      </c>
      <c r="J2521" s="10">
        <v>98482.8</v>
      </c>
      <c r="K2521" s="10">
        <v>98482.8</v>
      </c>
      <c r="L2521" s="9">
        <v>98482.8</v>
      </c>
      <c r="M2521" s="8">
        <v>0.87977416674855502</v>
      </c>
      <c r="N2521" s="8">
        <v>0.87977416674855502</v>
      </c>
      <c r="O2521" s="10">
        <v>13458.199999999997</v>
      </c>
    </row>
    <row r="2522" spans="1:15" x14ac:dyDescent="0.25">
      <c r="A2522" s="6">
        <v>2021</v>
      </c>
      <c r="B2522" t="s">
        <v>153</v>
      </c>
      <c r="C2522" s="5">
        <v>39801</v>
      </c>
      <c r="D2522" s="11" t="s">
        <v>11</v>
      </c>
      <c r="E2522" s="9">
        <v>2261398</v>
      </c>
      <c r="F2522" s="9">
        <v>2261398</v>
      </c>
      <c r="G2522" s="10">
        <v>0</v>
      </c>
      <c r="H2522" s="9">
        <v>0</v>
      </c>
      <c r="I2522" s="9">
        <v>393665</v>
      </c>
      <c r="J2522" s="10">
        <v>1867733</v>
      </c>
      <c r="K2522" s="10">
        <v>2261398</v>
      </c>
      <c r="L2522" s="9">
        <v>1867733</v>
      </c>
      <c r="M2522" s="8">
        <v>1</v>
      </c>
      <c r="N2522" s="8">
        <v>0.82591963024642279</v>
      </c>
      <c r="O2522" s="10">
        <v>0</v>
      </c>
    </row>
    <row r="2523" spans="1:15" x14ac:dyDescent="0.25">
      <c r="A2523" s="6">
        <v>2021</v>
      </c>
      <c r="B2523" t="s">
        <v>153</v>
      </c>
      <c r="C2523" s="5">
        <v>43901</v>
      </c>
      <c r="D2523" s="11" t="s">
        <v>10</v>
      </c>
      <c r="E2523" s="9">
        <v>3700768</v>
      </c>
      <c r="F2523" s="9">
        <v>3700768</v>
      </c>
      <c r="G2523" s="10">
        <v>0</v>
      </c>
      <c r="H2523" s="9">
        <v>0</v>
      </c>
      <c r="I2523" s="9">
        <v>1003208.0999999988</v>
      </c>
      <c r="J2523" s="10">
        <v>1618340.7999999947</v>
      </c>
      <c r="K2523" s="10">
        <v>2621548.8999999934</v>
      </c>
      <c r="L2523" s="9">
        <v>1618340.7999999947</v>
      </c>
      <c r="M2523" s="8">
        <v>0.7083796930799211</v>
      </c>
      <c r="N2523" s="8">
        <v>0.43729863639114763</v>
      </c>
      <c r="O2523" s="10">
        <v>1079219.1000000066</v>
      </c>
    </row>
    <row r="2524" spans="1:15" x14ac:dyDescent="0.25">
      <c r="A2524" s="6">
        <v>2021</v>
      </c>
      <c r="B2524" t="s">
        <v>153</v>
      </c>
      <c r="C2524" s="5">
        <v>44102</v>
      </c>
      <c r="D2524" s="11" t="s">
        <v>9</v>
      </c>
      <c r="E2524" s="9">
        <v>1637803</v>
      </c>
      <c r="F2524" s="9">
        <v>1637803</v>
      </c>
      <c r="G2524" s="10">
        <v>0</v>
      </c>
      <c r="H2524" s="9">
        <v>0</v>
      </c>
      <c r="I2524" s="9">
        <v>779320.97</v>
      </c>
      <c r="J2524" s="10">
        <v>54089.790000000015</v>
      </c>
      <c r="K2524" s="10">
        <v>833410.76</v>
      </c>
      <c r="L2524" s="9">
        <v>54089.790000000015</v>
      </c>
      <c r="M2524" s="8">
        <v>0.50885897754491838</v>
      </c>
      <c r="N2524" s="8">
        <v>3.3025821786869372E-2</v>
      </c>
      <c r="O2524" s="10">
        <v>804392.24</v>
      </c>
    </row>
    <row r="2525" spans="1:15" x14ac:dyDescent="0.25">
      <c r="A2525" s="6">
        <v>2021</v>
      </c>
      <c r="B2525" t="s">
        <v>153</v>
      </c>
      <c r="C2525" s="5">
        <v>44106</v>
      </c>
      <c r="D2525" s="11" t="s">
        <v>8</v>
      </c>
      <c r="E2525" s="9">
        <v>376029</v>
      </c>
      <c r="F2525" s="9">
        <v>376029</v>
      </c>
      <c r="G2525" s="10">
        <v>0</v>
      </c>
      <c r="H2525" s="9">
        <v>0</v>
      </c>
      <c r="I2525" s="9">
        <v>224000</v>
      </c>
      <c r="J2525" s="10">
        <v>76000</v>
      </c>
      <c r="K2525" s="10">
        <v>300000</v>
      </c>
      <c r="L2525" s="9">
        <v>76000</v>
      </c>
      <c r="M2525" s="8">
        <v>0.79781080714519359</v>
      </c>
      <c r="N2525" s="8">
        <v>0.20211207114344903</v>
      </c>
      <c r="O2525" s="10">
        <v>76029</v>
      </c>
    </row>
    <row r="2526" spans="1:15" x14ac:dyDescent="0.25">
      <c r="A2526" s="6">
        <v>2021</v>
      </c>
      <c r="B2526" t="s">
        <v>127</v>
      </c>
      <c r="C2526" s="5">
        <v>11301</v>
      </c>
      <c r="D2526" s="11" t="s">
        <v>111</v>
      </c>
      <c r="E2526" s="9">
        <v>53865161</v>
      </c>
      <c r="F2526" s="9">
        <v>46266873.829999998</v>
      </c>
      <c r="G2526" s="10">
        <v>0</v>
      </c>
      <c r="H2526" s="9">
        <v>0</v>
      </c>
      <c r="I2526" s="9">
        <v>0</v>
      </c>
      <c r="J2526" s="10">
        <v>46266873.829999998</v>
      </c>
      <c r="K2526" s="10">
        <v>46266873.829999998</v>
      </c>
      <c r="L2526" s="9">
        <v>46266873.829999998</v>
      </c>
      <c r="M2526" s="8">
        <v>1</v>
      </c>
      <c r="N2526" s="8">
        <v>1</v>
      </c>
      <c r="O2526" s="10">
        <v>0</v>
      </c>
    </row>
    <row r="2527" spans="1:15" x14ac:dyDescent="0.25">
      <c r="A2527" s="6">
        <v>2021</v>
      </c>
      <c r="B2527" t="s">
        <v>127</v>
      </c>
      <c r="C2527" s="5">
        <v>12201</v>
      </c>
      <c r="D2527" s="11" t="s">
        <v>110</v>
      </c>
      <c r="E2527" s="9">
        <v>2640777</v>
      </c>
      <c r="F2527" s="9">
        <v>2640777</v>
      </c>
      <c r="G2527" s="10">
        <v>0</v>
      </c>
      <c r="H2527" s="9">
        <v>0</v>
      </c>
      <c r="I2527" s="9">
        <v>0</v>
      </c>
      <c r="J2527" s="10">
        <v>2640777.0000000005</v>
      </c>
      <c r="K2527" s="10">
        <v>2640777.0000000005</v>
      </c>
      <c r="L2527" s="9">
        <v>2640777.0000000005</v>
      </c>
      <c r="M2527" s="8">
        <v>1.0000000000000002</v>
      </c>
      <c r="N2527" s="8">
        <v>1.0000000000000002</v>
      </c>
      <c r="O2527" s="10">
        <v>0</v>
      </c>
    </row>
    <row r="2528" spans="1:15" x14ac:dyDescent="0.25">
      <c r="A2528" s="6">
        <v>2021</v>
      </c>
      <c r="B2528" t="s">
        <v>127</v>
      </c>
      <c r="C2528" s="5">
        <v>13101</v>
      </c>
      <c r="D2528" s="11" t="s">
        <v>109</v>
      </c>
      <c r="E2528" s="9">
        <v>39000</v>
      </c>
      <c r="F2528" s="9">
        <v>27207.83</v>
      </c>
      <c r="G2528" s="10">
        <v>0</v>
      </c>
      <c r="H2528" s="9">
        <v>0</v>
      </c>
      <c r="I2528" s="9">
        <v>0</v>
      </c>
      <c r="J2528" s="10">
        <v>27207.83</v>
      </c>
      <c r="K2528" s="10">
        <v>27207.83</v>
      </c>
      <c r="L2528" s="9">
        <v>27207.83</v>
      </c>
      <c r="M2528" s="8">
        <v>1</v>
      </c>
      <c r="N2528" s="8">
        <v>1</v>
      </c>
      <c r="O2528" s="10">
        <v>0</v>
      </c>
    </row>
    <row r="2529" spans="1:15" ht="25.5" x14ac:dyDescent="0.25">
      <c r="A2529" s="6">
        <v>2021</v>
      </c>
      <c r="B2529" t="s">
        <v>127</v>
      </c>
      <c r="C2529" s="5">
        <v>13102</v>
      </c>
      <c r="D2529" s="11" t="s">
        <v>108</v>
      </c>
      <c r="E2529" s="9">
        <v>16218232</v>
      </c>
      <c r="F2529" s="9">
        <v>15044361.969999999</v>
      </c>
      <c r="G2529" s="10">
        <v>0</v>
      </c>
      <c r="H2529" s="9">
        <v>0</v>
      </c>
      <c r="I2529" s="9">
        <v>0</v>
      </c>
      <c r="J2529" s="10">
        <v>15044361.969999997</v>
      </c>
      <c r="K2529" s="10">
        <v>15044361.969999997</v>
      </c>
      <c r="L2529" s="9">
        <v>15044361.969999997</v>
      </c>
      <c r="M2529" s="8">
        <v>0.99999999999999989</v>
      </c>
      <c r="N2529" s="8">
        <v>0.99999999999999989</v>
      </c>
      <c r="O2529" s="10">
        <v>0</v>
      </c>
    </row>
    <row r="2530" spans="1:15" x14ac:dyDescent="0.25">
      <c r="A2530" s="6">
        <v>2021</v>
      </c>
      <c r="B2530" t="s">
        <v>127</v>
      </c>
      <c r="C2530" s="5">
        <v>13201</v>
      </c>
      <c r="D2530" s="11" t="s">
        <v>107</v>
      </c>
      <c r="E2530" s="9">
        <v>3894104</v>
      </c>
      <c r="F2530" s="9">
        <v>2650706.6800000002</v>
      </c>
      <c r="G2530" s="10">
        <v>0</v>
      </c>
      <c r="H2530" s="9">
        <v>0</v>
      </c>
      <c r="I2530" s="9">
        <v>0</v>
      </c>
      <c r="J2530" s="10">
        <v>2650706.6799999992</v>
      </c>
      <c r="K2530" s="10">
        <v>2650706.6799999992</v>
      </c>
      <c r="L2530" s="9">
        <v>2650706.6799999992</v>
      </c>
      <c r="M2530" s="8">
        <v>0.99999999999999967</v>
      </c>
      <c r="N2530" s="8">
        <v>0.99999999999999967</v>
      </c>
      <c r="O2530" s="10">
        <v>0</v>
      </c>
    </row>
    <row r="2531" spans="1:15" x14ac:dyDescent="0.25">
      <c r="A2531" s="6">
        <v>2021</v>
      </c>
      <c r="B2531" t="s">
        <v>127</v>
      </c>
      <c r="C2531" s="5">
        <v>13202</v>
      </c>
      <c r="D2531" s="11" t="s">
        <v>106</v>
      </c>
      <c r="E2531" s="9">
        <v>6596821</v>
      </c>
      <c r="F2531" s="9">
        <v>8161017.409</v>
      </c>
      <c r="G2531" s="10">
        <v>0</v>
      </c>
      <c r="H2531" s="9">
        <v>0</v>
      </c>
      <c r="I2531" s="9">
        <v>0</v>
      </c>
      <c r="J2531" s="10">
        <v>8161017.4100000011</v>
      </c>
      <c r="K2531" s="10">
        <v>8161017.4100000011</v>
      </c>
      <c r="L2531" s="9">
        <v>8161017.4100000011</v>
      </c>
      <c r="M2531" s="8">
        <v>1.000000000122534</v>
      </c>
      <c r="N2531" s="8">
        <v>1.000000000122534</v>
      </c>
      <c r="O2531" s="10">
        <v>-1.0000010952353477E-3</v>
      </c>
    </row>
    <row r="2532" spans="1:15" x14ac:dyDescent="0.25">
      <c r="A2532" s="6">
        <v>2021</v>
      </c>
      <c r="B2532" t="s">
        <v>127</v>
      </c>
      <c r="C2532" s="5">
        <v>13409</v>
      </c>
      <c r="D2532" s="11" t="s">
        <v>105</v>
      </c>
      <c r="E2532" s="9">
        <v>915411</v>
      </c>
      <c r="F2532" s="9">
        <v>865521.95999999985</v>
      </c>
      <c r="G2532" s="10">
        <v>0</v>
      </c>
      <c r="H2532" s="9">
        <v>0</v>
      </c>
      <c r="I2532" s="9">
        <v>0</v>
      </c>
      <c r="J2532" s="10">
        <v>865521.96</v>
      </c>
      <c r="K2532" s="10">
        <v>865521.96</v>
      </c>
      <c r="L2532" s="9">
        <v>865521.96</v>
      </c>
      <c r="M2532" s="8">
        <v>1.0000000000000002</v>
      </c>
      <c r="N2532" s="8">
        <v>1.0000000000000002</v>
      </c>
      <c r="O2532" s="10">
        <v>0</v>
      </c>
    </row>
    <row r="2533" spans="1:15" x14ac:dyDescent="0.25">
      <c r="A2533" s="6">
        <v>2021</v>
      </c>
      <c r="B2533" t="s">
        <v>127</v>
      </c>
      <c r="C2533" s="5">
        <v>14101</v>
      </c>
      <c r="D2533" s="11" t="s">
        <v>104</v>
      </c>
      <c r="E2533" s="9">
        <v>5161772</v>
      </c>
      <c r="F2533" s="9">
        <v>3925695.5179520003</v>
      </c>
      <c r="G2533" s="10">
        <v>0</v>
      </c>
      <c r="H2533" s="9">
        <v>0</v>
      </c>
      <c r="I2533" s="9">
        <v>0</v>
      </c>
      <c r="J2533" s="10">
        <v>3925695.52</v>
      </c>
      <c r="K2533" s="10">
        <v>3925695.52</v>
      </c>
      <c r="L2533" s="9">
        <v>3925695.52</v>
      </c>
      <c r="M2533" s="8">
        <v>1.0000000005216909</v>
      </c>
      <c r="N2533" s="8">
        <v>1.0000000005216909</v>
      </c>
      <c r="O2533" s="10">
        <v>-2.0479997619986534E-3</v>
      </c>
    </row>
    <row r="2534" spans="1:15" x14ac:dyDescent="0.25">
      <c r="A2534" s="6">
        <v>2021</v>
      </c>
      <c r="B2534" t="s">
        <v>127</v>
      </c>
      <c r="C2534" s="5">
        <v>14105</v>
      </c>
      <c r="D2534" s="11" t="s">
        <v>103</v>
      </c>
      <c r="E2534" s="9">
        <v>1712634</v>
      </c>
      <c r="F2534" s="9">
        <v>1231134.75</v>
      </c>
      <c r="G2534" s="10">
        <v>0</v>
      </c>
      <c r="H2534" s="9">
        <v>0</v>
      </c>
      <c r="I2534" s="9">
        <v>0</v>
      </c>
      <c r="J2534" s="10">
        <v>1231134.75</v>
      </c>
      <c r="K2534" s="10">
        <v>1231134.75</v>
      </c>
      <c r="L2534" s="9">
        <v>1231134.75</v>
      </c>
      <c r="M2534" s="8">
        <v>1</v>
      </c>
      <c r="N2534" s="8">
        <v>1</v>
      </c>
      <c r="O2534" s="10">
        <v>0</v>
      </c>
    </row>
    <row r="2535" spans="1:15" x14ac:dyDescent="0.25">
      <c r="A2535" s="6">
        <v>2021</v>
      </c>
      <c r="B2535" t="s">
        <v>127</v>
      </c>
      <c r="C2535" s="5">
        <v>14201</v>
      </c>
      <c r="D2535" s="11" t="s">
        <v>102</v>
      </c>
      <c r="E2535" s="9">
        <v>2141614</v>
      </c>
      <c r="F2535" s="9">
        <v>1938795.2000000002</v>
      </c>
      <c r="G2535" s="10">
        <v>0</v>
      </c>
      <c r="H2535" s="9">
        <v>0</v>
      </c>
      <c r="I2535" s="9">
        <v>0</v>
      </c>
      <c r="J2535" s="10">
        <v>1938795.2000000002</v>
      </c>
      <c r="K2535" s="10">
        <v>1938795.2000000002</v>
      </c>
      <c r="L2535" s="9">
        <v>1938795.2000000002</v>
      </c>
      <c r="M2535" s="8">
        <v>1</v>
      </c>
      <c r="N2535" s="8">
        <v>1</v>
      </c>
      <c r="O2535" s="10">
        <v>0</v>
      </c>
    </row>
    <row r="2536" spans="1:15" x14ac:dyDescent="0.25">
      <c r="A2536" s="6">
        <v>2021</v>
      </c>
      <c r="B2536" t="s">
        <v>127</v>
      </c>
      <c r="C2536" s="5">
        <v>14301</v>
      </c>
      <c r="D2536" s="11" t="s">
        <v>101</v>
      </c>
      <c r="E2536" s="9">
        <v>856646</v>
      </c>
      <c r="F2536" s="9">
        <v>775517.79999999993</v>
      </c>
      <c r="G2536" s="10">
        <v>0</v>
      </c>
      <c r="H2536" s="9">
        <v>0</v>
      </c>
      <c r="I2536" s="9">
        <v>0</v>
      </c>
      <c r="J2536" s="10">
        <v>775517.79999999993</v>
      </c>
      <c r="K2536" s="10">
        <v>775517.79999999993</v>
      </c>
      <c r="L2536" s="9">
        <v>775517.79999999993</v>
      </c>
      <c r="M2536" s="8">
        <v>1</v>
      </c>
      <c r="N2536" s="8">
        <v>1</v>
      </c>
      <c r="O2536" s="10">
        <v>0</v>
      </c>
    </row>
    <row r="2537" spans="1:15" x14ac:dyDescent="0.25">
      <c r="A2537" s="6">
        <v>2021</v>
      </c>
      <c r="B2537" t="s">
        <v>127</v>
      </c>
      <c r="C2537" s="5">
        <v>14302</v>
      </c>
      <c r="D2537" s="11" t="s">
        <v>100</v>
      </c>
      <c r="E2537" s="9">
        <v>861250</v>
      </c>
      <c r="F2537" s="9">
        <v>893542.28</v>
      </c>
      <c r="G2537" s="10">
        <v>0</v>
      </c>
      <c r="H2537" s="9">
        <v>0</v>
      </c>
      <c r="I2537" s="9">
        <v>0</v>
      </c>
      <c r="J2537" s="10">
        <v>893542.2799999998</v>
      </c>
      <c r="K2537" s="10">
        <v>893542.2799999998</v>
      </c>
      <c r="L2537" s="9">
        <v>893542.2799999998</v>
      </c>
      <c r="M2537" s="8">
        <v>0.99999999999999978</v>
      </c>
      <c r="N2537" s="8">
        <v>0.99999999999999978</v>
      </c>
      <c r="O2537" s="10">
        <v>0</v>
      </c>
    </row>
    <row r="2538" spans="1:15" x14ac:dyDescent="0.25">
      <c r="A2538" s="6">
        <v>2021</v>
      </c>
      <c r="B2538" t="s">
        <v>127</v>
      </c>
      <c r="C2538" s="5">
        <v>14401</v>
      </c>
      <c r="D2538" s="11" t="s">
        <v>99</v>
      </c>
      <c r="E2538" s="9">
        <v>1019302</v>
      </c>
      <c r="F2538" s="9">
        <v>746547.11031999998</v>
      </c>
      <c r="G2538" s="10">
        <v>0</v>
      </c>
      <c r="H2538" s="9">
        <v>0</v>
      </c>
      <c r="I2538" s="9">
        <v>0</v>
      </c>
      <c r="J2538" s="10">
        <v>746547.11000000022</v>
      </c>
      <c r="K2538" s="10">
        <v>746547.11000000022</v>
      </c>
      <c r="L2538" s="9">
        <v>746547.11000000022</v>
      </c>
      <c r="M2538" s="8">
        <v>0.99999999957136021</v>
      </c>
      <c r="N2538" s="8">
        <v>0.99999999957136021</v>
      </c>
      <c r="O2538" s="10">
        <v>3.199997590854764E-4</v>
      </c>
    </row>
    <row r="2539" spans="1:15" x14ac:dyDescent="0.25">
      <c r="A2539" s="6">
        <v>2021</v>
      </c>
      <c r="B2539" t="s">
        <v>127</v>
      </c>
      <c r="C2539" s="5">
        <v>14405</v>
      </c>
      <c r="D2539" s="11" t="s">
        <v>96</v>
      </c>
      <c r="E2539" s="9">
        <v>83871</v>
      </c>
      <c r="F2539" s="9">
        <v>73680.7</v>
      </c>
      <c r="G2539" s="10">
        <v>0</v>
      </c>
      <c r="H2539" s="9">
        <v>0</v>
      </c>
      <c r="I2539" s="9">
        <v>0</v>
      </c>
      <c r="J2539" s="10">
        <v>73680.700000000012</v>
      </c>
      <c r="K2539" s="10">
        <v>73680.700000000012</v>
      </c>
      <c r="L2539" s="9">
        <v>73680.700000000012</v>
      </c>
      <c r="M2539" s="8">
        <v>1.0000000000000002</v>
      </c>
      <c r="N2539" s="8">
        <v>1.0000000000000002</v>
      </c>
      <c r="O2539" s="10">
        <v>0</v>
      </c>
    </row>
    <row r="2540" spans="1:15" x14ac:dyDescent="0.25">
      <c r="A2540" s="6">
        <v>2021</v>
      </c>
      <c r="B2540" t="s">
        <v>127</v>
      </c>
      <c r="C2540" s="5">
        <v>15202</v>
      </c>
      <c r="D2540" s="11" t="s">
        <v>155</v>
      </c>
      <c r="E2540" s="9">
        <v>0</v>
      </c>
      <c r="F2540" s="9">
        <v>200602.47</v>
      </c>
      <c r="G2540" s="10">
        <v>0</v>
      </c>
      <c r="H2540" s="9">
        <v>0</v>
      </c>
      <c r="I2540" s="9">
        <v>0</v>
      </c>
      <c r="J2540" s="10">
        <v>200602.47</v>
      </c>
      <c r="K2540" s="10">
        <v>200602.47</v>
      </c>
      <c r="L2540" s="9">
        <v>200602.47</v>
      </c>
      <c r="M2540" s="8">
        <v>1</v>
      </c>
      <c r="N2540" s="8">
        <v>1</v>
      </c>
      <c r="O2540" s="10">
        <v>0</v>
      </c>
    </row>
    <row r="2541" spans="1:15" ht="25.5" x14ac:dyDescent="0.25">
      <c r="A2541" s="6">
        <v>2021</v>
      </c>
      <c r="B2541" t="s">
        <v>127</v>
      </c>
      <c r="C2541" s="5">
        <v>15401</v>
      </c>
      <c r="D2541" s="11" t="s">
        <v>95</v>
      </c>
      <c r="E2541" s="9">
        <v>7147701</v>
      </c>
      <c r="F2541" s="9">
        <v>5442513.2000000011</v>
      </c>
      <c r="G2541" s="10">
        <v>0</v>
      </c>
      <c r="H2541" s="9">
        <v>0</v>
      </c>
      <c r="I2541" s="9">
        <v>0</v>
      </c>
      <c r="J2541" s="10">
        <v>5442513.1999999993</v>
      </c>
      <c r="K2541" s="10">
        <v>5442513.1999999993</v>
      </c>
      <c r="L2541" s="9">
        <v>5442513.1999999993</v>
      </c>
      <c r="M2541" s="8">
        <v>0.99999999999999967</v>
      </c>
      <c r="N2541" s="8">
        <v>0.99999999999999967</v>
      </c>
      <c r="O2541" s="10">
        <v>0</v>
      </c>
    </row>
    <row r="2542" spans="1:15" x14ac:dyDescent="0.25">
      <c r="A2542" s="6">
        <v>2021</v>
      </c>
      <c r="B2542" t="s">
        <v>127</v>
      </c>
      <c r="C2542" s="5">
        <v>15402</v>
      </c>
      <c r="D2542" s="11" t="s">
        <v>94</v>
      </c>
      <c r="E2542" s="9">
        <v>6975530</v>
      </c>
      <c r="F2542" s="9">
        <v>6638776.6299999999</v>
      </c>
      <c r="G2542" s="10">
        <v>0</v>
      </c>
      <c r="H2542" s="9">
        <v>0</v>
      </c>
      <c r="I2542" s="9">
        <v>0</v>
      </c>
      <c r="J2542" s="10">
        <v>6638776.6299999999</v>
      </c>
      <c r="K2542" s="10">
        <v>6638776.6299999999</v>
      </c>
      <c r="L2542" s="9">
        <v>6638776.6299999999</v>
      </c>
      <c r="M2542" s="8">
        <v>1</v>
      </c>
      <c r="N2542" s="8">
        <v>1</v>
      </c>
      <c r="O2542" s="10">
        <v>0</v>
      </c>
    </row>
    <row r="2543" spans="1:15" x14ac:dyDescent="0.25">
      <c r="A2543" s="6">
        <v>2021</v>
      </c>
      <c r="B2543" t="s">
        <v>127</v>
      </c>
      <c r="C2543" s="5">
        <v>15403</v>
      </c>
      <c r="D2543" s="11" t="s">
        <v>93</v>
      </c>
      <c r="E2543" s="9">
        <v>200940</v>
      </c>
      <c r="F2543" s="9">
        <v>191923.67</v>
      </c>
      <c r="G2543" s="10">
        <v>0</v>
      </c>
      <c r="H2543" s="9">
        <v>0</v>
      </c>
      <c r="I2543" s="9">
        <v>0</v>
      </c>
      <c r="J2543" s="10">
        <v>191923.66999999998</v>
      </c>
      <c r="K2543" s="10">
        <v>191923.66999999998</v>
      </c>
      <c r="L2543" s="9">
        <v>191923.66999999998</v>
      </c>
      <c r="M2543" s="8">
        <v>0.99999999999999989</v>
      </c>
      <c r="N2543" s="8">
        <v>0.99999999999999989</v>
      </c>
      <c r="O2543" s="10">
        <v>0</v>
      </c>
    </row>
    <row r="2544" spans="1:15" x14ac:dyDescent="0.25">
      <c r="A2544" s="6">
        <v>2021</v>
      </c>
      <c r="B2544" t="s">
        <v>127</v>
      </c>
      <c r="C2544" s="5">
        <v>15901</v>
      </c>
      <c r="D2544" s="11" t="s">
        <v>92</v>
      </c>
      <c r="E2544" s="9">
        <v>760000</v>
      </c>
      <c r="F2544" s="9">
        <v>860357.05</v>
      </c>
      <c r="G2544" s="10">
        <v>0</v>
      </c>
      <c r="H2544" s="9">
        <v>0</v>
      </c>
      <c r="I2544" s="9">
        <v>0</v>
      </c>
      <c r="J2544" s="10">
        <v>860357.05</v>
      </c>
      <c r="K2544" s="10">
        <v>860357.05</v>
      </c>
      <c r="L2544" s="9">
        <v>860357.05</v>
      </c>
      <c r="M2544" s="8">
        <v>1</v>
      </c>
      <c r="N2544" s="8">
        <v>1</v>
      </c>
      <c r="O2544" s="10">
        <v>0</v>
      </c>
    </row>
    <row r="2545" spans="1:15" x14ac:dyDescent="0.25">
      <c r="A2545" s="6">
        <v>2021</v>
      </c>
      <c r="B2545" t="s">
        <v>127</v>
      </c>
      <c r="C2545" s="5">
        <v>17102</v>
      </c>
      <c r="D2545" s="11" t="s">
        <v>90</v>
      </c>
      <c r="E2545" s="9">
        <v>6108640</v>
      </c>
      <c r="F2545" s="9">
        <v>14880927.949999999</v>
      </c>
      <c r="G2545" s="10">
        <v>0</v>
      </c>
      <c r="H2545" s="9">
        <v>0</v>
      </c>
      <c r="I2545" s="9">
        <v>0</v>
      </c>
      <c r="J2545" s="10">
        <v>14880927.949999999</v>
      </c>
      <c r="K2545" s="10">
        <v>14880927.949999999</v>
      </c>
      <c r="L2545" s="9">
        <v>14880927.949999999</v>
      </c>
      <c r="M2545" s="8">
        <v>1</v>
      </c>
      <c r="N2545" s="8">
        <v>1</v>
      </c>
      <c r="O2545" s="10">
        <v>0</v>
      </c>
    </row>
    <row r="2546" spans="1:15" x14ac:dyDescent="0.25">
      <c r="A2546" s="6">
        <v>2021</v>
      </c>
      <c r="B2546" t="s">
        <v>127</v>
      </c>
      <c r="C2546" s="5">
        <v>21101</v>
      </c>
      <c r="D2546" s="11" t="s">
        <v>89</v>
      </c>
      <c r="E2546" s="9">
        <v>417120</v>
      </c>
      <c r="F2546" s="9">
        <v>535501.78</v>
      </c>
      <c r="G2546" s="10">
        <v>9.0949470177292824E-13</v>
      </c>
      <c r="H2546" s="9">
        <v>0</v>
      </c>
      <c r="I2546" s="9">
        <v>-1.1223244555935707E-11</v>
      </c>
      <c r="J2546" s="10">
        <v>535501.7799999998</v>
      </c>
      <c r="K2546" s="10">
        <v>535501.7799999998</v>
      </c>
      <c r="L2546" s="9">
        <v>535501.7799999998</v>
      </c>
      <c r="M2546" s="8">
        <v>0.99999999999999956</v>
      </c>
      <c r="N2546" s="8">
        <v>0.99999999999999956</v>
      </c>
      <c r="O2546" s="10">
        <v>0</v>
      </c>
    </row>
    <row r="2547" spans="1:15" x14ac:dyDescent="0.25">
      <c r="A2547" s="6">
        <v>2021</v>
      </c>
      <c r="B2547" t="s">
        <v>127</v>
      </c>
      <c r="C2547" s="5">
        <v>21201</v>
      </c>
      <c r="D2547" s="11" t="s">
        <v>88</v>
      </c>
      <c r="E2547" s="9">
        <v>12485</v>
      </c>
      <c r="F2547" s="9">
        <v>0</v>
      </c>
      <c r="G2547" s="10">
        <v>0</v>
      </c>
      <c r="H2547" s="9">
        <v>0</v>
      </c>
      <c r="I2547" s="9">
        <v>0</v>
      </c>
      <c r="J2547" s="10">
        <v>0</v>
      </c>
      <c r="K2547" s="10">
        <v>0</v>
      </c>
      <c r="L2547" s="9">
        <v>0</v>
      </c>
      <c r="M2547" s="8">
        <v>0</v>
      </c>
      <c r="N2547" s="8">
        <v>0</v>
      </c>
      <c r="O2547" s="10">
        <v>0</v>
      </c>
    </row>
    <row r="2548" spans="1:15" x14ac:dyDescent="0.25">
      <c r="A2548" s="6">
        <v>2021</v>
      </c>
      <c r="B2548" t="s">
        <v>127</v>
      </c>
      <c r="C2548" s="5">
        <v>21401</v>
      </c>
      <c r="D2548" s="11" t="s">
        <v>87</v>
      </c>
      <c r="E2548" s="9">
        <v>187469</v>
      </c>
      <c r="F2548" s="9">
        <v>171426.89</v>
      </c>
      <c r="G2548" s="10">
        <v>0</v>
      </c>
      <c r="H2548" s="9">
        <v>0</v>
      </c>
      <c r="I2548" s="9">
        <v>5.8220095411343209E-13</v>
      </c>
      <c r="J2548" s="10">
        <v>171426.89</v>
      </c>
      <c r="K2548" s="10">
        <v>171426.89</v>
      </c>
      <c r="L2548" s="9">
        <v>171426.89</v>
      </c>
      <c r="M2548" s="8">
        <v>1</v>
      </c>
      <c r="N2548" s="8">
        <v>1</v>
      </c>
      <c r="O2548" s="10">
        <v>0</v>
      </c>
    </row>
    <row r="2549" spans="1:15" x14ac:dyDescent="0.25">
      <c r="A2549" s="6">
        <v>2021</v>
      </c>
      <c r="B2549" t="s">
        <v>127</v>
      </c>
      <c r="C2549" s="5">
        <v>21502</v>
      </c>
      <c r="D2549" s="11" t="s">
        <v>86</v>
      </c>
      <c r="E2549" s="9">
        <v>2796740</v>
      </c>
      <c r="F2549" s="9">
        <v>1770639.35</v>
      </c>
      <c r="G2549" s="10">
        <v>0</v>
      </c>
      <c r="H2549" s="9">
        <v>0</v>
      </c>
      <c r="I2549" s="9">
        <v>5.5706550483591855E-11</v>
      </c>
      <c r="J2549" s="10">
        <v>1770639.3499999999</v>
      </c>
      <c r="K2549" s="10">
        <v>1770639.3499999999</v>
      </c>
      <c r="L2549" s="9">
        <v>1770639.3499999999</v>
      </c>
      <c r="M2549" s="8">
        <v>0.99999999999999989</v>
      </c>
      <c r="N2549" s="8">
        <v>0.99999999999999989</v>
      </c>
      <c r="O2549" s="10">
        <v>0</v>
      </c>
    </row>
    <row r="2550" spans="1:15" x14ac:dyDescent="0.25">
      <c r="A2550" s="6">
        <v>2021</v>
      </c>
      <c r="B2550" t="s">
        <v>127</v>
      </c>
      <c r="C2550" s="5">
        <v>21601</v>
      </c>
      <c r="D2550" s="11" t="s">
        <v>85</v>
      </c>
      <c r="E2550" s="9">
        <v>23780</v>
      </c>
      <c r="F2550" s="9">
        <v>49035.06</v>
      </c>
      <c r="G2550" s="10">
        <v>0</v>
      </c>
      <c r="H2550" s="9">
        <v>0</v>
      </c>
      <c r="I2550" s="9">
        <v>0</v>
      </c>
      <c r="J2550" s="10">
        <v>49035.06</v>
      </c>
      <c r="K2550" s="10">
        <v>49035.06</v>
      </c>
      <c r="L2550" s="9">
        <v>49035.06</v>
      </c>
      <c r="M2550" s="8">
        <v>1</v>
      </c>
      <c r="N2550" s="8">
        <v>1</v>
      </c>
      <c r="O2550" s="10">
        <v>0</v>
      </c>
    </row>
    <row r="2551" spans="1:15" x14ac:dyDescent="0.25">
      <c r="A2551" s="6">
        <v>2021</v>
      </c>
      <c r="B2551" t="s">
        <v>127</v>
      </c>
      <c r="C2551" s="5">
        <v>22104</v>
      </c>
      <c r="D2551" s="11" t="s">
        <v>84</v>
      </c>
      <c r="E2551" s="9">
        <v>1089042</v>
      </c>
      <c r="F2551" s="9">
        <v>384722.38</v>
      </c>
      <c r="G2551" s="10">
        <v>0</v>
      </c>
      <c r="H2551" s="9">
        <v>0</v>
      </c>
      <c r="I2551" s="9">
        <v>-5.9117155615240335E-12</v>
      </c>
      <c r="J2551" s="10">
        <v>384722.37999999966</v>
      </c>
      <c r="K2551" s="10">
        <v>384722.37999999966</v>
      </c>
      <c r="L2551" s="9">
        <v>384722.37999999966</v>
      </c>
      <c r="M2551" s="8">
        <v>0.99999999999999911</v>
      </c>
      <c r="N2551" s="8">
        <v>0.99999999999999911</v>
      </c>
      <c r="O2551" s="10">
        <v>0</v>
      </c>
    </row>
    <row r="2552" spans="1:15" x14ac:dyDescent="0.25">
      <c r="A2552" s="6">
        <v>2021</v>
      </c>
      <c r="B2552" t="s">
        <v>127</v>
      </c>
      <c r="C2552" s="5">
        <v>22301</v>
      </c>
      <c r="D2552" s="11" t="s">
        <v>83</v>
      </c>
      <c r="E2552" s="9">
        <v>96758</v>
      </c>
      <c r="F2552" s="9">
        <v>72204.899999999994</v>
      </c>
      <c r="G2552" s="10">
        <v>0</v>
      </c>
      <c r="H2552" s="9">
        <v>0</v>
      </c>
      <c r="I2552" s="9">
        <v>-3.6493585930941208E-12</v>
      </c>
      <c r="J2552" s="10">
        <v>72204.899999999994</v>
      </c>
      <c r="K2552" s="10">
        <v>72204.899999999994</v>
      </c>
      <c r="L2552" s="9">
        <v>72204.899999999994</v>
      </c>
      <c r="M2552" s="8">
        <v>1</v>
      </c>
      <c r="N2552" s="8">
        <v>1</v>
      </c>
      <c r="O2552" s="10">
        <v>0</v>
      </c>
    </row>
    <row r="2553" spans="1:15" x14ac:dyDescent="0.25">
      <c r="A2553" s="6">
        <v>2021</v>
      </c>
      <c r="B2553" t="s">
        <v>127</v>
      </c>
      <c r="C2553" s="5">
        <v>23301</v>
      </c>
      <c r="D2553" s="11" t="s">
        <v>82</v>
      </c>
      <c r="E2553" s="9">
        <v>1546</v>
      </c>
      <c r="F2553" s="9">
        <v>0</v>
      </c>
      <c r="G2553" s="10">
        <v>0</v>
      </c>
      <c r="H2553" s="9">
        <v>0</v>
      </c>
      <c r="I2553" s="9">
        <v>0</v>
      </c>
      <c r="J2553" s="10">
        <v>0</v>
      </c>
      <c r="K2553" s="10">
        <v>0</v>
      </c>
      <c r="L2553" s="9">
        <v>0</v>
      </c>
      <c r="M2553" s="8">
        <v>0</v>
      </c>
      <c r="N2553" s="8">
        <v>0</v>
      </c>
      <c r="O2553" s="10">
        <v>0</v>
      </c>
    </row>
    <row r="2554" spans="1:15" x14ac:dyDescent="0.25">
      <c r="A2554" s="6">
        <v>2021</v>
      </c>
      <c r="B2554" t="s">
        <v>127</v>
      </c>
      <c r="C2554" s="5">
        <v>24101</v>
      </c>
      <c r="D2554" s="11" t="s">
        <v>141</v>
      </c>
      <c r="E2554" s="9">
        <v>45677</v>
      </c>
      <c r="F2554" s="9">
        <v>162.40000000000146</v>
      </c>
      <c r="G2554" s="10">
        <v>0</v>
      </c>
      <c r="H2554" s="9">
        <v>0</v>
      </c>
      <c r="I2554" s="9">
        <v>0</v>
      </c>
      <c r="J2554" s="10">
        <v>162.4</v>
      </c>
      <c r="K2554" s="10">
        <v>162.4</v>
      </c>
      <c r="L2554" s="9">
        <v>162.4</v>
      </c>
      <c r="M2554" s="8">
        <v>0.99999999999999112</v>
      </c>
      <c r="N2554" s="8">
        <v>0.99999999999999112</v>
      </c>
      <c r="O2554" s="10">
        <v>1.4495071809506044E-12</v>
      </c>
    </row>
    <row r="2555" spans="1:15" x14ac:dyDescent="0.25">
      <c r="A2555" s="6">
        <v>2021</v>
      </c>
      <c r="B2555" t="s">
        <v>127</v>
      </c>
      <c r="C2555" s="5">
        <v>24201</v>
      </c>
      <c r="D2555" s="11" t="s">
        <v>81</v>
      </c>
      <c r="E2555" s="9">
        <v>48644</v>
      </c>
      <c r="F2555" s="9">
        <v>237.79999999999927</v>
      </c>
      <c r="G2555" s="10">
        <v>0</v>
      </c>
      <c r="H2555" s="9">
        <v>0</v>
      </c>
      <c r="I2555" s="9">
        <v>0</v>
      </c>
      <c r="J2555" s="10">
        <v>237.8</v>
      </c>
      <c r="K2555" s="10">
        <v>237.8</v>
      </c>
      <c r="L2555" s="9">
        <v>237.8</v>
      </c>
      <c r="M2555" s="8">
        <v>1.0000000000000031</v>
      </c>
      <c r="N2555" s="8">
        <v>1.0000000000000031</v>
      </c>
      <c r="O2555" s="10">
        <v>-7.3896444519050419E-13</v>
      </c>
    </row>
    <row r="2556" spans="1:15" x14ac:dyDescent="0.25">
      <c r="A2556" s="6">
        <v>2021</v>
      </c>
      <c r="B2556" t="s">
        <v>127</v>
      </c>
      <c r="C2556" s="5">
        <v>24301</v>
      </c>
      <c r="D2556" s="11" t="s">
        <v>80</v>
      </c>
      <c r="E2556" s="9">
        <v>265</v>
      </c>
      <c r="F2556" s="9">
        <v>0</v>
      </c>
      <c r="G2556" s="10">
        <v>0</v>
      </c>
      <c r="H2556" s="9">
        <v>0</v>
      </c>
      <c r="I2556" s="9">
        <v>0</v>
      </c>
      <c r="J2556" s="10">
        <v>0</v>
      </c>
      <c r="K2556" s="10">
        <v>0</v>
      </c>
      <c r="L2556" s="9">
        <v>0</v>
      </c>
      <c r="M2556" s="8">
        <v>0</v>
      </c>
      <c r="N2556" s="8">
        <v>0</v>
      </c>
      <c r="O2556" s="10">
        <v>0</v>
      </c>
    </row>
    <row r="2557" spans="1:15" x14ac:dyDescent="0.25">
      <c r="A2557" s="6">
        <v>2021</v>
      </c>
      <c r="B2557" t="s">
        <v>127</v>
      </c>
      <c r="C2557" s="5">
        <v>24401</v>
      </c>
      <c r="D2557" s="11" t="s">
        <v>79</v>
      </c>
      <c r="E2557" s="9">
        <v>52020</v>
      </c>
      <c r="F2557" s="9">
        <v>44950</v>
      </c>
      <c r="G2557" s="10">
        <v>0</v>
      </c>
      <c r="H2557" s="9">
        <v>0</v>
      </c>
      <c r="I2557" s="9">
        <v>0</v>
      </c>
      <c r="J2557" s="10">
        <v>44950</v>
      </c>
      <c r="K2557" s="10">
        <v>44950</v>
      </c>
      <c r="L2557" s="9">
        <v>44950</v>
      </c>
      <c r="M2557" s="8">
        <v>1</v>
      </c>
      <c r="N2557" s="8">
        <v>1</v>
      </c>
      <c r="O2557" s="10">
        <v>0</v>
      </c>
    </row>
    <row r="2558" spans="1:15" x14ac:dyDescent="0.25">
      <c r="A2558" s="6">
        <v>2021</v>
      </c>
      <c r="B2558" t="s">
        <v>127</v>
      </c>
      <c r="C2558" s="5">
        <v>24501</v>
      </c>
      <c r="D2558" s="11" t="s">
        <v>78</v>
      </c>
      <c r="E2558" s="9">
        <v>48644</v>
      </c>
      <c r="F2558" s="9">
        <v>48546</v>
      </c>
      <c r="G2558" s="10">
        <v>0</v>
      </c>
      <c r="H2558" s="9">
        <v>0</v>
      </c>
      <c r="I2558" s="9">
        <v>0</v>
      </c>
      <c r="J2558" s="10">
        <v>48546</v>
      </c>
      <c r="K2558" s="10">
        <v>48546</v>
      </c>
      <c r="L2558" s="9">
        <v>48546</v>
      </c>
      <c r="M2558" s="8">
        <v>1</v>
      </c>
      <c r="N2558" s="8">
        <v>1</v>
      </c>
      <c r="O2558" s="10">
        <v>0</v>
      </c>
    </row>
    <row r="2559" spans="1:15" x14ac:dyDescent="0.25">
      <c r="A2559" s="6">
        <v>2021</v>
      </c>
      <c r="B2559" t="s">
        <v>127</v>
      </c>
      <c r="C2559" s="5">
        <v>24601</v>
      </c>
      <c r="D2559" s="11" t="s">
        <v>77</v>
      </c>
      <c r="E2559" s="9">
        <v>166694</v>
      </c>
      <c r="F2559" s="9">
        <v>318023.11</v>
      </c>
      <c r="G2559" s="10">
        <v>1.4551915228366852E-11</v>
      </c>
      <c r="H2559" s="9">
        <v>0</v>
      </c>
      <c r="I2559" s="9">
        <v>-3.7289282772690058E-11</v>
      </c>
      <c r="J2559" s="10">
        <v>318023.11</v>
      </c>
      <c r="K2559" s="10">
        <v>318023.11</v>
      </c>
      <c r="L2559" s="9">
        <v>318023.11</v>
      </c>
      <c r="M2559" s="8">
        <v>1</v>
      </c>
      <c r="N2559" s="8">
        <v>1</v>
      </c>
      <c r="O2559" s="10">
        <v>0</v>
      </c>
    </row>
    <row r="2560" spans="1:15" x14ac:dyDescent="0.25">
      <c r="A2560" s="6">
        <v>2021</v>
      </c>
      <c r="B2560" t="s">
        <v>127</v>
      </c>
      <c r="C2560" s="5">
        <v>24701</v>
      </c>
      <c r="D2560" s="11" t="s">
        <v>76</v>
      </c>
      <c r="E2560" s="9">
        <v>21203</v>
      </c>
      <c r="F2560" s="9">
        <v>26404.95</v>
      </c>
      <c r="G2560" s="10">
        <v>0</v>
      </c>
      <c r="H2560" s="9">
        <v>0</v>
      </c>
      <c r="I2560" s="9">
        <v>9.2370555648813024E-14</v>
      </c>
      <c r="J2560" s="10">
        <v>26404.95</v>
      </c>
      <c r="K2560" s="10">
        <v>26404.95</v>
      </c>
      <c r="L2560" s="9">
        <v>26404.95</v>
      </c>
      <c r="M2560" s="8">
        <v>1</v>
      </c>
      <c r="N2560" s="8">
        <v>1</v>
      </c>
      <c r="O2560" s="10">
        <v>0</v>
      </c>
    </row>
    <row r="2561" spans="1:15" x14ac:dyDescent="0.25">
      <c r="A2561" s="6">
        <v>2021</v>
      </c>
      <c r="B2561" t="s">
        <v>127</v>
      </c>
      <c r="C2561" s="5">
        <v>24801</v>
      </c>
      <c r="D2561" s="11" t="s">
        <v>75</v>
      </c>
      <c r="E2561" s="9">
        <v>136557</v>
      </c>
      <c r="F2561" s="9">
        <v>186231.41999999998</v>
      </c>
      <c r="G2561" s="10">
        <v>0</v>
      </c>
      <c r="H2561" s="9">
        <v>0</v>
      </c>
      <c r="I2561" s="9">
        <v>-6.7479355436717015E-13</v>
      </c>
      <c r="J2561" s="10">
        <v>186231.42</v>
      </c>
      <c r="K2561" s="10">
        <v>186231.42</v>
      </c>
      <c r="L2561" s="9">
        <v>186231.42</v>
      </c>
      <c r="M2561" s="8">
        <v>1.0000000000000002</v>
      </c>
      <c r="N2561" s="8">
        <v>1.0000000000000002</v>
      </c>
      <c r="O2561" s="10">
        <v>0</v>
      </c>
    </row>
    <row r="2562" spans="1:15" x14ac:dyDescent="0.25">
      <c r="A2562" s="6">
        <v>2021</v>
      </c>
      <c r="B2562" t="s">
        <v>127</v>
      </c>
      <c r="C2562" s="5">
        <v>24901</v>
      </c>
      <c r="D2562" s="11" t="s">
        <v>74</v>
      </c>
      <c r="E2562" s="9">
        <v>58422</v>
      </c>
      <c r="F2562" s="9">
        <v>27463.53</v>
      </c>
      <c r="G2562" s="10">
        <v>0</v>
      </c>
      <c r="H2562" s="9">
        <v>0</v>
      </c>
      <c r="I2562" s="9">
        <v>-1.829647544582258E-13</v>
      </c>
      <c r="J2562" s="10">
        <v>27463.530000000002</v>
      </c>
      <c r="K2562" s="10">
        <v>27463.530000000002</v>
      </c>
      <c r="L2562" s="9">
        <v>27463.530000000002</v>
      </c>
      <c r="M2562" s="8">
        <v>1.0000000000000002</v>
      </c>
      <c r="N2562" s="8">
        <v>1.0000000000000002</v>
      </c>
      <c r="O2562" s="10">
        <v>0</v>
      </c>
    </row>
    <row r="2563" spans="1:15" x14ac:dyDescent="0.25">
      <c r="A2563" s="6">
        <v>2021</v>
      </c>
      <c r="B2563" t="s">
        <v>127</v>
      </c>
      <c r="C2563" s="5">
        <v>25301</v>
      </c>
      <c r="D2563" s="11" t="s">
        <v>73</v>
      </c>
      <c r="E2563" s="9">
        <v>8275</v>
      </c>
      <c r="F2563" s="9">
        <v>8239.66</v>
      </c>
      <c r="G2563" s="10">
        <v>0</v>
      </c>
      <c r="H2563" s="9">
        <v>0</v>
      </c>
      <c r="I2563" s="9">
        <v>-7.673861546209082E-13</v>
      </c>
      <c r="J2563" s="10">
        <v>8239.6600000000017</v>
      </c>
      <c r="K2563" s="10">
        <v>8239.6600000000017</v>
      </c>
      <c r="L2563" s="9">
        <v>8239.6600000000017</v>
      </c>
      <c r="M2563" s="8">
        <v>1.0000000000000002</v>
      </c>
      <c r="N2563" s="8">
        <v>1.0000000000000002</v>
      </c>
      <c r="O2563" s="10">
        <v>0</v>
      </c>
    </row>
    <row r="2564" spans="1:15" x14ac:dyDescent="0.25">
      <c r="A2564" s="6">
        <v>2021</v>
      </c>
      <c r="B2564" t="s">
        <v>127</v>
      </c>
      <c r="C2564" s="5">
        <v>25401</v>
      </c>
      <c r="D2564" s="11" t="s">
        <v>159</v>
      </c>
      <c r="E2564" s="9">
        <v>0</v>
      </c>
      <c r="F2564" s="9">
        <v>33610.04</v>
      </c>
      <c r="G2564" s="10">
        <v>0</v>
      </c>
      <c r="H2564" s="9">
        <v>0</v>
      </c>
      <c r="I2564" s="9">
        <v>-9.6367358537463588E-13</v>
      </c>
      <c r="J2564" s="10">
        <v>33610.04</v>
      </c>
      <c r="K2564" s="10">
        <v>33610.04</v>
      </c>
      <c r="L2564" s="9">
        <v>33610.04</v>
      </c>
      <c r="M2564" s="8">
        <v>1</v>
      </c>
      <c r="N2564" s="8">
        <v>1</v>
      </c>
      <c r="O2564" s="10">
        <v>0</v>
      </c>
    </row>
    <row r="2565" spans="1:15" ht="25.5" x14ac:dyDescent="0.25">
      <c r="A2565" s="6">
        <v>2021</v>
      </c>
      <c r="B2565" t="s">
        <v>127</v>
      </c>
      <c r="C2565" s="5">
        <v>26103</v>
      </c>
      <c r="D2565" s="11" t="s">
        <v>72</v>
      </c>
      <c r="E2565" s="9">
        <v>199670</v>
      </c>
      <c r="F2565" s="9">
        <v>4261.4800000000032</v>
      </c>
      <c r="G2565" s="10">
        <v>-3.637978807091713E-12</v>
      </c>
      <c r="H2565" s="9">
        <v>0</v>
      </c>
      <c r="I2565" s="9">
        <v>0</v>
      </c>
      <c r="J2565" s="10">
        <v>4261.4799999999996</v>
      </c>
      <c r="K2565" s="10">
        <v>4261.4799999999959</v>
      </c>
      <c r="L2565" s="9">
        <v>4261.4799999999996</v>
      </c>
      <c r="M2565" s="8">
        <v>0.99999999999999833</v>
      </c>
      <c r="N2565" s="8">
        <v>0.99999999999999911</v>
      </c>
      <c r="O2565" s="10">
        <v>7.2759576141834259E-12</v>
      </c>
    </row>
    <row r="2566" spans="1:15" x14ac:dyDescent="0.25">
      <c r="A2566" s="6">
        <v>2021</v>
      </c>
      <c r="B2566" t="s">
        <v>127</v>
      </c>
      <c r="C2566" s="5">
        <v>27201</v>
      </c>
      <c r="D2566" s="11" t="s">
        <v>70</v>
      </c>
      <c r="E2566" s="9">
        <v>54358</v>
      </c>
      <c r="F2566" s="9">
        <v>54092.200000000004</v>
      </c>
      <c r="G2566" s="10">
        <v>0</v>
      </c>
      <c r="H2566" s="9">
        <v>0</v>
      </c>
      <c r="I2566" s="9">
        <v>-1.4495071809506044E-12</v>
      </c>
      <c r="J2566" s="10">
        <v>54092.2</v>
      </c>
      <c r="K2566" s="10">
        <v>54092.2</v>
      </c>
      <c r="L2566" s="9">
        <v>54092.2</v>
      </c>
      <c r="M2566" s="8">
        <v>0.99999999999999989</v>
      </c>
      <c r="N2566" s="8">
        <v>0.99999999999999989</v>
      </c>
      <c r="O2566" s="10">
        <v>0</v>
      </c>
    </row>
    <row r="2567" spans="1:15" x14ac:dyDescent="0.25">
      <c r="A2567" s="6">
        <v>2021</v>
      </c>
      <c r="B2567" t="s">
        <v>127</v>
      </c>
      <c r="C2567" s="5">
        <v>27501</v>
      </c>
      <c r="D2567" s="11" t="s">
        <v>144</v>
      </c>
      <c r="E2567" s="9">
        <v>10404</v>
      </c>
      <c r="F2567" s="9">
        <v>10370.4</v>
      </c>
      <c r="G2567" s="10">
        <v>0</v>
      </c>
      <c r="H2567" s="9">
        <v>0</v>
      </c>
      <c r="I2567" s="9">
        <v>0</v>
      </c>
      <c r="J2567" s="10">
        <v>10370.4</v>
      </c>
      <c r="K2567" s="10">
        <v>10370.4</v>
      </c>
      <c r="L2567" s="9">
        <v>10370.4</v>
      </c>
      <c r="M2567" s="8">
        <v>1</v>
      </c>
      <c r="N2567" s="8">
        <v>1</v>
      </c>
      <c r="O2567" s="10">
        <v>0</v>
      </c>
    </row>
    <row r="2568" spans="1:15" x14ac:dyDescent="0.25">
      <c r="A2568" s="6">
        <v>2021</v>
      </c>
      <c r="B2568" t="s">
        <v>127</v>
      </c>
      <c r="C2568" s="5">
        <v>29101</v>
      </c>
      <c r="D2568" s="11" t="s">
        <v>69</v>
      </c>
      <c r="E2568" s="9">
        <v>3534</v>
      </c>
      <c r="F2568" s="9">
        <v>5334</v>
      </c>
      <c r="G2568" s="10">
        <v>0</v>
      </c>
      <c r="H2568" s="9">
        <v>0</v>
      </c>
      <c r="I2568" s="9">
        <v>2.9531932455029164E-14</v>
      </c>
      <c r="J2568" s="10">
        <v>5546.08</v>
      </c>
      <c r="K2568" s="10">
        <v>5546.08</v>
      </c>
      <c r="L2568" s="9">
        <v>5546.08</v>
      </c>
      <c r="M2568" s="8">
        <v>1.0397600299962504</v>
      </c>
      <c r="N2568" s="8">
        <v>1.0397600299962504</v>
      </c>
      <c r="O2568" s="10">
        <v>-212.07999999999993</v>
      </c>
    </row>
    <row r="2569" spans="1:15" x14ac:dyDescent="0.25">
      <c r="A2569" s="6">
        <v>2021</v>
      </c>
      <c r="B2569" t="s">
        <v>127</v>
      </c>
      <c r="C2569" s="5">
        <v>29201</v>
      </c>
      <c r="D2569" s="11" t="s">
        <v>68</v>
      </c>
      <c r="E2569" s="9">
        <v>10602</v>
      </c>
      <c r="F2569" s="9">
        <v>120386.6</v>
      </c>
      <c r="G2569" s="10">
        <v>0</v>
      </c>
      <c r="H2569" s="9">
        <v>0</v>
      </c>
      <c r="I2569" s="9">
        <v>2.8310687127941492E-15</v>
      </c>
      <c r="J2569" s="10">
        <v>120139.72</v>
      </c>
      <c r="K2569" s="10">
        <v>120139.72</v>
      </c>
      <c r="L2569" s="9">
        <v>120139.72</v>
      </c>
      <c r="M2569" s="8">
        <v>0.99794927342411854</v>
      </c>
      <c r="N2569" s="8">
        <v>0.99794927342411854</v>
      </c>
      <c r="O2569" s="10">
        <v>246.88000000000466</v>
      </c>
    </row>
    <row r="2570" spans="1:15" ht="25.5" x14ac:dyDescent="0.25">
      <c r="A2570" s="6">
        <v>2021</v>
      </c>
      <c r="B2570" t="s">
        <v>127</v>
      </c>
      <c r="C2570" s="5">
        <v>29301</v>
      </c>
      <c r="D2570" s="11" t="s">
        <v>67</v>
      </c>
      <c r="E2570" s="9">
        <v>8834</v>
      </c>
      <c r="F2570" s="9">
        <v>4374.59</v>
      </c>
      <c r="G2570" s="10">
        <v>0</v>
      </c>
      <c r="H2570" s="9">
        <v>0</v>
      </c>
      <c r="I2570" s="9">
        <v>3.836930773104541E-13</v>
      </c>
      <c r="J2570" s="10">
        <v>4409.3899999999994</v>
      </c>
      <c r="K2570" s="10">
        <v>4409.3899999999994</v>
      </c>
      <c r="L2570" s="9">
        <v>4409.3899999999994</v>
      </c>
      <c r="M2570" s="8">
        <v>1.0079550312143537</v>
      </c>
      <c r="N2570" s="8">
        <v>1.0079550312143537</v>
      </c>
      <c r="O2570" s="10">
        <v>-34.799999999999272</v>
      </c>
    </row>
    <row r="2571" spans="1:15" x14ac:dyDescent="0.25">
      <c r="A2571" s="6">
        <v>2021</v>
      </c>
      <c r="B2571" t="s">
        <v>127</v>
      </c>
      <c r="C2571" s="5">
        <v>29401</v>
      </c>
      <c r="D2571" s="11" t="s">
        <v>66</v>
      </c>
      <c r="E2571" s="9">
        <v>17670</v>
      </c>
      <c r="F2571" s="9">
        <v>0</v>
      </c>
      <c r="G2571" s="10">
        <v>0</v>
      </c>
      <c r="H2571" s="9">
        <v>0</v>
      </c>
      <c r="I2571" s="9">
        <v>0</v>
      </c>
      <c r="J2571" s="10">
        <v>0</v>
      </c>
      <c r="K2571" s="10">
        <v>0</v>
      </c>
      <c r="L2571" s="9">
        <v>0</v>
      </c>
      <c r="M2571" s="8">
        <v>0</v>
      </c>
      <c r="N2571" s="8">
        <v>0</v>
      </c>
      <c r="O2571" s="10">
        <v>0</v>
      </c>
    </row>
    <row r="2572" spans="1:15" x14ac:dyDescent="0.25">
      <c r="A2572" s="6">
        <v>2021</v>
      </c>
      <c r="B2572" t="s">
        <v>127</v>
      </c>
      <c r="C2572" s="5">
        <v>29601</v>
      </c>
      <c r="D2572" s="11" t="s">
        <v>65</v>
      </c>
      <c r="E2572" s="9">
        <v>20808</v>
      </c>
      <c r="F2572" s="9">
        <v>16873.96</v>
      </c>
      <c r="G2572" s="10">
        <v>0</v>
      </c>
      <c r="H2572" s="9">
        <v>0</v>
      </c>
      <c r="I2572" s="9">
        <v>-3.6380620738185598E-14</v>
      </c>
      <c r="J2572" s="10">
        <v>16873.96</v>
      </c>
      <c r="K2572" s="10">
        <v>16873.96</v>
      </c>
      <c r="L2572" s="9">
        <v>16873.96</v>
      </c>
      <c r="M2572" s="8">
        <v>1</v>
      </c>
      <c r="N2572" s="8">
        <v>1</v>
      </c>
      <c r="O2572" s="10">
        <v>0</v>
      </c>
    </row>
    <row r="2573" spans="1:15" x14ac:dyDescent="0.25">
      <c r="A2573" s="6">
        <v>2021</v>
      </c>
      <c r="B2573" t="s">
        <v>127</v>
      </c>
      <c r="C2573" s="5">
        <v>29801</v>
      </c>
      <c r="D2573" s="11" t="s">
        <v>146</v>
      </c>
      <c r="E2573" s="9">
        <v>0</v>
      </c>
      <c r="F2573" s="9">
        <v>24272.36</v>
      </c>
      <c r="G2573" s="10">
        <v>0</v>
      </c>
      <c r="H2573" s="9">
        <v>0</v>
      </c>
      <c r="I2573" s="9">
        <v>-5.8264504332328215E-13</v>
      </c>
      <c r="J2573" s="10">
        <v>24272.36</v>
      </c>
      <c r="K2573" s="10">
        <v>24272.36</v>
      </c>
      <c r="L2573" s="9">
        <v>24272.36</v>
      </c>
      <c r="M2573" s="8">
        <v>1</v>
      </c>
      <c r="N2573" s="8">
        <v>1</v>
      </c>
      <c r="O2573" s="10">
        <v>0</v>
      </c>
    </row>
    <row r="2574" spans="1:15" x14ac:dyDescent="0.25">
      <c r="A2574" s="6">
        <v>2021</v>
      </c>
      <c r="B2574" t="s">
        <v>127</v>
      </c>
      <c r="C2574" s="5">
        <v>31101</v>
      </c>
      <c r="D2574" s="11" t="s">
        <v>64</v>
      </c>
      <c r="E2574" s="9">
        <v>1290460</v>
      </c>
      <c r="F2574" s="9">
        <v>1370512</v>
      </c>
      <c r="G2574" s="10">
        <v>0</v>
      </c>
      <c r="H2574" s="9">
        <v>0</v>
      </c>
      <c r="I2574" s="9">
        <v>0</v>
      </c>
      <c r="J2574" s="10">
        <v>1402566</v>
      </c>
      <c r="K2574" s="10">
        <v>1402566</v>
      </c>
      <c r="L2574" s="9">
        <v>1402566</v>
      </c>
      <c r="M2574" s="8">
        <v>1.0233883395402594</v>
      </c>
      <c r="N2574" s="8">
        <v>1.0233883395402594</v>
      </c>
      <c r="O2574" s="10">
        <v>-32054</v>
      </c>
    </row>
    <row r="2575" spans="1:15" x14ac:dyDescent="0.25">
      <c r="A2575" s="6">
        <v>2021</v>
      </c>
      <c r="B2575" t="s">
        <v>127</v>
      </c>
      <c r="C2575" s="5">
        <v>31301</v>
      </c>
      <c r="D2575" s="11" t="s">
        <v>63</v>
      </c>
      <c r="E2575" s="9">
        <v>216451</v>
      </c>
      <c r="F2575" s="9">
        <v>179135</v>
      </c>
      <c r="G2575" s="10">
        <v>0</v>
      </c>
      <c r="H2575" s="9">
        <v>0</v>
      </c>
      <c r="I2575" s="9">
        <v>0</v>
      </c>
      <c r="J2575" s="10">
        <v>147081</v>
      </c>
      <c r="K2575" s="10">
        <v>147081</v>
      </c>
      <c r="L2575" s="9">
        <v>147081</v>
      </c>
      <c r="M2575" s="8">
        <v>0.82106232729505679</v>
      </c>
      <c r="N2575" s="8">
        <v>0.82106232729505679</v>
      </c>
      <c r="O2575" s="10">
        <v>32054</v>
      </c>
    </row>
    <row r="2576" spans="1:15" x14ac:dyDescent="0.25">
      <c r="A2576" s="6">
        <v>2021</v>
      </c>
      <c r="B2576" t="s">
        <v>127</v>
      </c>
      <c r="C2576" s="5">
        <v>31401</v>
      </c>
      <c r="D2576" s="11" t="s">
        <v>62</v>
      </c>
      <c r="E2576" s="9">
        <v>275715</v>
      </c>
      <c r="F2576" s="9">
        <v>44579.219999999994</v>
      </c>
      <c r="G2576" s="10">
        <v>0</v>
      </c>
      <c r="H2576" s="9">
        <v>0</v>
      </c>
      <c r="I2576" s="9">
        <v>0</v>
      </c>
      <c r="J2576" s="10">
        <v>44579.22</v>
      </c>
      <c r="K2576" s="10">
        <v>44579.22</v>
      </c>
      <c r="L2576" s="9">
        <v>44579.22</v>
      </c>
      <c r="M2576" s="8">
        <v>1.0000000000000002</v>
      </c>
      <c r="N2576" s="8">
        <v>1.0000000000000002</v>
      </c>
      <c r="O2576" s="10">
        <v>0</v>
      </c>
    </row>
    <row r="2577" spans="1:15" x14ac:dyDescent="0.25">
      <c r="A2577" s="6">
        <v>2021</v>
      </c>
      <c r="B2577" t="s">
        <v>127</v>
      </c>
      <c r="C2577" s="5">
        <v>31501</v>
      </c>
      <c r="D2577" s="11" t="s">
        <v>61</v>
      </c>
      <c r="E2577" s="9">
        <v>7009</v>
      </c>
      <c r="F2577" s="9">
        <v>0</v>
      </c>
      <c r="G2577" s="10">
        <v>0</v>
      </c>
      <c r="H2577" s="9">
        <v>0</v>
      </c>
      <c r="I2577" s="9">
        <v>0</v>
      </c>
      <c r="J2577" s="10">
        <v>0</v>
      </c>
      <c r="K2577" s="10">
        <v>0</v>
      </c>
      <c r="L2577" s="9">
        <v>0</v>
      </c>
      <c r="M2577" s="8">
        <v>0</v>
      </c>
      <c r="N2577" s="8">
        <v>0</v>
      </c>
      <c r="O2577" s="10">
        <v>0</v>
      </c>
    </row>
    <row r="2578" spans="1:15" x14ac:dyDescent="0.25">
      <c r="A2578" s="6">
        <v>2021</v>
      </c>
      <c r="B2578" t="s">
        <v>127</v>
      </c>
      <c r="C2578" s="5">
        <v>31701</v>
      </c>
      <c r="D2578" s="11" t="s">
        <v>59</v>
      </c>
      <c r="E2578" s="9">
        <v>1028396</v>
      </c>
      <c r="F2578" s="9">
        <v>576741.11</v>
      </c>
      <c r="G2578" s="10">
        <v>0</v>
      </c>
      <c r="H2578" s="9">
        <v>0</v>
      </c>
      <c r="I2578" s="9">
        <v>-1.4552803406786552E-12</v>
      </c>
      <c r="J2578" s="10">
        <v>576741.1100000001</v>
      </c>
      <c r="K2578" s="10">
        <v>576741.1100000001</v>
      </c>
      <c r="L2578" s="9">
        <v>576741.1100000001</v>
      </c>
      <c r="M2578" s="8">
        <v>1.0000000000000002</v>
      </c>
      <c r="N2578" s="8">
        <v>1.0000000000000002</v>
      </c>
      <c r="O2578" s="10">
        <v>0</v>
      </c>
    </row>
    <row r="2579" spans="1:15" x14ac:dyDescent="0.25">
      <c r="A2579" s="6">
        <v>2021</v>
      </c>
      <c r="B2579" t="s">
        <v>127</v>
      </c>
      <c r="C2579" s="5">
        <v>31801</v>
      </c>
      <c r="D2579" s="11" t="s">
        <v>58</v>
      </c>
      <c r="E2579" s="9">
        <v>440832</v>
      </c>
      <c r="F2579" s="9">
        <v>142566</v>
      </c>
      <c r="G2579" s="10">
        <v>0</v>
      </c>
      <c r="H2579" s="9">
        <v>0</v>
      </c>
      <c r="I2579" s="9">
        <v>0</v>
      </c>
      <c r="J2579" s="10">
        <v>142566</v>
      </c>
      <c r="K2579" s="10">
        <v>142566</v>
      </c>
      <c r="L2579" s="9">
        <v>142566</v>
      </c>
      <c r="M2579" s="8">
        <v>1</v>
      </c>
      <c r="N2579" s="8">
        <v>1</v>
      </c>
      <c r="O2579" s="10">
        <v>0</v>
      </c>
    </row>
    <row r="2580" spans="1:15" x14ac:dyDescent="0.25">
      <c r="A2580" s="6">
        <v>2021</v>
      </c>
      <c r="B2580" t="s">
        <v>127</v>
      </c>
      <c r="C2580" s="5">
        <v>31902</v>
      </c>
      <c r="D2580" s="11" t="s">
        <v>57</v>
      </c>
      <c r="E2580" s="9">
        <v>69216</v>
      </c>
      <c r="F2580" s="9">
        <v>0</v>
      </c>
      <c r="G2580" s="10">
        <v>0</v>
      </c>
      <c r="H2580" s="9">
        <v>0</v>
      </c>
      <c r="I2580" s="9">
        <v>0</v>
      </c>
      <c r="J2580" s="10">
        <v>0</v>
      </c>
      <c r="K2580" s="10">
        <v>0</v>
      </c>
      <c r="L2580" s="9">
        <v>0</v>
      </c>
      <c r="M2580" s="8">
        <v>0</v>
      </c>
      <c r="N2580" s="8">
        <v>0</v>
      </c>
      <c r="O2580" s="10">
        <v>0</v>
      </c>
    </row>
    <row r="2581" spans="1:15" x14ac:dyDescent="0.25">
      <c r="A2581" s="6">
        <v>2021</v>
      </c>
      <c r="B2581" t="s">
        <v>127</v>
      </c>
      <c r="C2581" s="5">
        <v>32201</v>
      </c>
      <c r="D2581" s="11" t="s">
        <v>56</v>
      </c>
      <c r="E2581" s="9">
        <v>409136</v>
      </c>
      <c r="F2581" s="9">
        <v>0</v>
      </c>
      <c r="G2581" s="10">
        <v>0</v>
      </c>
      <c r="H2581" s="9">
        <v>0</v>
      </c>
      <c r="I2581" s="9">
        <v>0</v>
      </c>
      <c r="J2581" s="10">
        <v>0</v>
      </c>
      <c r="K2581" s="10">
        <v>0</v>
      </c>
      <c r="L2581" s="9">
        <v>0</v>
      </c>
      <c r="M2581" s="8">
        <v>0</v>
      </c>
      <c r="N2581" s="8">
        <v>0</v>
      </c>
      <c r="O2581" s="10">
        <v>0</v>
      </c>
    </row>
    <row r="2582" spans="1:15" x14ac:dyDescent="0.25">
      <c r="A2582" s="6">
        <v>2021</v>
      </c>
      <c r="B2582" t="s">
        <v>127</v>
      </c>
      <c r="C2582" s="5">
        <v>32301</v>
      </c>
      <c r="D2582" s="11" t="s">
        <v>55</v>
      </c>
      <c r="E2582" s="9">
        <v>9962633</v>
      </c>
      <c r="F2582" s="9">
        <v>4464806.54</v>
      </c>
      <c r="G2582" s="10">
        <v>-2.8194335754960775E-11</v>
      </c>
      <c r="H2582" s="9">
        <v>0</v>
      </c>
      <c r="I2582" s="9">
        <v>0</v>
      </c>
      <c r="J2582" s="10">
        <v>4464806.54</v>
      </c>
      <c r="K2582" s="10">
        <v>4464806.54</v>
      </c>
      <c r="L2582" s="9">
        <v>4464806.54</v>
      </c>
      <c r="M2582" s="8">
        <v>1</v>
      </c>
      <c r="N2582" s="8">
        <v>1</v>
      </c>
      <c r="O2582" s="10">
        <v>0</v>
      </c>
    </row>
    <row r="2583" spans="1:15" ht="25.5" x14ac:dyDescent="0.25">
      <c r="A2583" s="6">
        <v>2021</v>
      </c>
      <c r="B2583" t="s">
        <v>127</v>
      </c>
      <c r="C2583" s="5">
        <v>32303</v>
      </c>
      <c r="D2583" s="11" t="s">
        <v>53</v>
      </c>
      <c r="E2583" s="9">
        <v>1100253</v>
      </c>
      <c r="F2583" s="9">
        <v>771520.16</v>
      </c>
      <c r="G2583" s="10">
        <v>0</v>
      </c>
      <c r="H2583" s="9">
        <v>0</v>
      </c>
      <c r="I2583" s="9">
        <v>0</v>
      </c>
      <c r="J2583" s="10">
        <v>771520.16</v>
      </c>
      <c r="K2583" s="10">
        <v>771520.16</v>
      </c>
      <c r="L2583" s="9">
        <v>771520.16</v>
      </c>
      <c r="M2583" s="8">
        <v>1</v>
      </c>
      <c r="N2583" s="8">
        <v>1</v>
      </c>
      <c r="O2583" s="10">
        <v>0</v>
      </c>
    </row>
    <row r="2584" spans="1:15" ht="25.5" x14ac:dyDescent="0.25">
      <c r="A2584" s="6">
        <v>2021</v>
      </c>
      <c r="B2584" t="s">
        <v>127</v>
      </c>
      <c r="C2584" s="5">
        <v>32503</v>
      </c>
      <c r="D2584" s="11" t="s">
        <v>52</v>
      </c>
      <c r="E2584" s="9">
        <v>611044</v>
      </c>
      <c r="F2584" s="9">
        <v>507129.12</v>
      </c>
      <c r="G2584" s="10">
        <v>-1.4551915228366852E-11</v>
      </c>
      <c r="H2584" s="9">
        <v>0</v>
      </c>
      <c r="I2584" s="9">
        <v>9.313225537987968E-12</v>
      </c>
      <c r="J2584" s="10">
        <v>507129.11999999988</v>
      </c>
      <c r="K2584" s="10">
        <v>507129.11999999988</v>
      </c>
      <c r="L2584" s="9">
        <v>507129.11999999988</v>
      </c>
      <c r="M2584" s="8">
        <v>0.99999999999999978</v>
      </c>
      <c r="N2584" s="8">
        <v>0.99999999999999978</v>
      </c>
      <c r="O2584" s="10">
        <v>0</v>
      </c>
    </row>
    <row r="2585" spans="1:15" x14ac:dyDescent="0.25">
      <c r="A2585" s="6">
        <v>2021</v>
      </c>
      <c r="B2585" t="s">
        <v>127</v>
      </c>
      <c r="C2585" s="5">
        <v>32701</v>
      </c>
      <c r="D2585" s="11" t="s">
        <v>50</v>
      </c>
      <c r="E2585" s="9">
        <v>4786695</v>
      </c>
      <c r="F2585" s="9">
        <v>4191618.45</v>
      </c>
      <c r="G2585" s="10">
        <v>-4.7999999951571226E-3</v>
      </c>
      <c r="H2585" s="9">
        <v>0</v>
      </c>
      <c r="I2585" s="9">
        <v>4.7999999005810534E-3</v>
      </c>
      <c r="J2585" s="10">
        <v>4191618.4499999997</v>
      </c>
      <c r="K2585" s="10">
        <v>4191618.4499999997</v>
      </c>
      <c r="L2585" s="9">
        <v>4191618.4499999997</v>
      </c>
      <c r="M2585" s="8">
        <v>0.99999999999999989</v>
      </c>
      <c r="N2585" s="8">
        <v>0.99999999999999989</v>
      </c>
      <c r="O2585" s="10">
        <v>0</v>
      </c>
    </row>
    <row r="2586" spans="1:15" x14ac:dyDescent="0.25">
      <c r="A2586" s="6">
        <v>2021</v>
      </c>
      <c r="B2586" t="s">
        <v>127</v>
      </c>
      <c r="C2586" s="5">
        <v>33104</v>
      </c>
      <c r="D2586" s="11" t="s">
        <v>49</v>
      </c>
      <c r="E2586" s="9">
        <v>1087974</v>
      </c>
      <c r="F2586" s="9">
        <v>1245891.02</v>
      </c>
      <c r="G2586" s="10">
        <v>-3.999999986262992E-3</v>
      </c>
      <c r="H2586" s="9">
        <v>0</v>
      </c>
      <c r="I2586" s="9">
        <v>3.9999999955762176E-3</v>
      </c>
      <c r="J2586" s="10">
        <v>1245891.03</v>
      </c>
      <c r="K2586" s="10">
        <v>1245891.03</v>
      </c>
      <c r="L2586" s="9">
        <v>1245891.03</v>
      </c>
      <c r="M2586" s="8">
        <v>1.0000000080263842</v>
      </c>
      <c r="N2586" s="8">
        <v>1.0000000080263842</v>
      </c>
      <c r="O2586" s="10">
        <v>-1.0000000009313226E-2</v>
      </c>
    </row>
    <row r="2587" spans="1:15" x14ac:dyDescent="0.25">
      <c r="A2587" s="6">
        <v>2021</v>
      </c>
      <c r="B2587" t="s">
        <v>127</v>
      </c>
      <c r="C2587" s="5">
        <v>33301</v>
      </c>
      <c r="D2587" s="11" t="s">
        <v>48</v>
      </c>
      <c r="E2587" s="9">
        <v>4405857</v>
      </c>
      <c r="F2587" s="9">
        <v>1769078.8399999999</v>
      </c>
      <c r="G2587" s="10">
        <v>-1.3096723705530167E-10</v>
      </c>
      <c r="H2587" s="9">
        <v>0</v>
      </c>
      <c r="I2587" s="9">
        <v>-1.1641521080463235E-11</v>
      </c>
      <c r="J2587" s="10">
        <v>1436833.8400000005</v>
      </c>
      <c r="K2587" s="10">
        <v>1436833.8400000003</v>
      </c>
      <c r="L2587" s="9">
        <v>1436833.8400000005</v>
      </c>
      <c r="M2587" s="8">
        <v>0.81219322028632734</v>
      </c>
      <c r="N2587" s="8">
        <v>0.81219322028632746</v>
      </c>
      <c r="O2587" s="10">
        <v>332244.99999999953</v>
      </c>
    </row>
    <row r="2588" spans="1:15" x14ac:dyDescent="0.25">
      <c r="A2588" s="6">
        <v>2021</v>
      </c>
      <c r="B2588" t="s">
        <v>127</v>
      </c>
      <c r="C2588" s="5">
        <v>33401</v>
      </c>
      <c r="D2588" s="11" t="s">
        <v>46</v>
      </c>
      <c r="E2588" s="9">
        <v>193175</v>
      </c>
      <c r="F2588" s="9">
        <v>334961.44</v>
      </c>
      <c r="G2588" s="10">
        <v>0</v>
      </c>
      <c r="H2588" s="9">
        <v>0</v>
      </c>
      <c r="I2588" s="9">
        <v>9.313225537987968E-12</v>
      </c>
      <c r="J2588" s="10">
        <v>334961.44</v>
      </c>
      <c r="K2588" s="10">
        <v>334961.44</v>
      </c>
      <c r="L2588" s="9">
        <v>334961.44</v>
      </c>
      <c r="M2588" s="8">
        <v>1</v>
      </c>
      <c r="N2588" s="8">
        <v>1</v>
      </c>
      <c r="O2588" s="10">
        <v>0</v>
      </c>
    </row>
    <row r="2589" spans="1:15" x14ac:dyDescent="0.25">
      <c r="A2589" s="6">
        <v>2021</v>
      </c>
      <c r="B2589" t="s">
        <v>127</v>
      </c>
      <c r="C2589" s="5">
        <v>33601</v>
      </c>
      <c r="D2589" s="11" t="s">
        <v>45</v>
      </c>
      <c r="E2589" s="9">
        <v>639793</v>
      </c>
      <c r="F2589" s="9">
        <v>312580.3</v>
      </c>
      <c r="G2589" s="10">
        <v>0</v>
      </c>
      <c r="H2589" s="9">
        <v>0</v>
      </c>
      <c r="I2589" s="9">
        <v>0</v>
      </c>
      <c r="J2589" s="10">
        <v>312580.3</v>
      </c>
      <c r="K2589" s="10">
        <v>312580.3</v>
      </c>
      <c r="L2589" s="9">
        <v>312580.3</v>
      </c>
      <c r="M2589" s="8">
        <v>1</v>
      </c>
      <c r="N2589" s="8">
        <v>1</v>
      </c>
      <c r="O2589" s="10">
        <v>0</v>
      </c>
    </row>
    <row r="2590" spans="1:15" x14ac:dyDescent="0.25">
      <c r="A2590" s="6">
        <v>2021</v>
      </c>
      <c r="B2590" t="s">
        <v>127</v>
      </c>
      <c r="C2590" s="5">
        <v>33602</v>
      </c>
      <c r="D2590" s="11" t="s">
        <v>44</v>
      </c>
      <c r="E2590" s="9">
        <v>47413</v>
      </c>
      <c r="F2590" s="9">
        <v>47219.97</v>
      </c>
      <c r="G2590" s="10">
        <v>0</v>
      </c>
      <c r="H2590" s="9">
        <v>0</v>
      </c>
      <c r="I2590" s="9">
        <v>-1.1652900866465643E-12</v>
      </c>
      <c r="J2590" s="10">
        <v>47219.97</v>
      </c>
      <c r="K2590" s="10">
        <v>47219.97</v>
      </c>
      <c r="L2590" s="9">
        <v>47219.97</v>
      </c>
      <c r="M2590" s="8">
        <v>1</v>
      </c>
      <c r="N2590" s="8">
        <v>1</v>
      </c>
      <c r="O2590" s="10">
        <v>0</v>
      </c>
    </row>
    <row r="2591" spans="1:15" ht="25.5" x14ac:dyDescent="0.25">
      <c r="A2591" s="6">
        <v>2021</v>
      </c>
      <c r="B2591" t="s">
        <v>127</v>
      </c>
      <c r="C2591" s="5">
        <v>33603</v>
      </c>
      <c r="D2591" s="11" t="s">
        <v>43</v>
      </c>
      <c r="E2591" s="9">
        <v>70418</v>
      </c>
      <c r="F2591" s="9">
        <v>910.60000000000036</v>
      </c>
      <c r="G2591" s="10">
        <v>0</v>
      </c>
      <c r="H2591" s="9">
        <v>0</v>
      </c>
      <c r="I2591" s="9">
        <v>0</v>
      </c>
      <c r="J2591" s="10">
        <v>910.6</v>
      </c>
      <c r="K2591" s="10">
        <v>910.6</v>
      </c>
      <c r="L2591" s="9">
        <v>910.6</v>
      </c>
      <c r="M2591" s="8">
        <v>0.99999999999999967</v>
      </c>
      <c r="N2591" s="8">
        <v>0.99999999999999967</v>
      </c>
      <c r="O2591" s="10">
        <v>0</v>
      </c>
    </row>
    <row r="2592" spans="1:15" ht="25.5" x14ac:dyDescent="0.25">
      <c r="A2592" s="6">
        <v>2021</v>
      </c>
      <c r="B2592" t="s">
        <v>127</v>
      </c>
      <c r="C2592" s="5">
        <v>33604</v>
      </c>
      <c r="D2592" s="11" t="s">
        <v>42</v>
      </c>
      <c r="E2592" s="9">
        <v>749040</v>
      </c>
      <c r="F2592" s="9">
        <v>749040</v>
      </c>
      <c r="G2592" s="10">
        <v>0</v>
      </c>
      <c r="H2592" s="9">
        <v>0</v>
      </c>
      <c r="I2592" s="9">
        <v>0</v>
      </c>
      <c r="J2592" s="10">
        <v>1081285</v>
      </c>
      <c r="K2592" s="10">
        <v>1081285</v>
      </c>
      <c r="L2592" s="9">
        <v>1081285</v>
      </c>
      <c r="M2592" s="8">
        <v>1.4435610915304924</v>
      </c>
      <c r="N2592" s="8">
        <v>1.4435610915304924</v>
      </c>
      <c r="O2592" s="10">
        <v>-332245</v>
      </c>
    </row>
    <row r="2593" spans="1:15" ht="25.5" x14ac:dyDescent="0.25">
      <c r="A2593" s="6">
        <v>2021</v>
      </c>
      <c r="B2593" t="s">
        <v>127</v>
      </c>
      <c r="C2593" s="5">
        <v>33605</v>
      </c>
      <c r="D2593" s="11" t="s">
        <v>41</v>
      </c>
      <c r="E2593" s="9">
        <v>922346</v>
      </c>
      <c r="F2593" s="9">
        <v>275896.44</v>
      </c>
      <c r="G2593" s="10">
        <v>-7.2759576141834259E-12</v>
      </c>
      <c r="H2593" s="9">
        <v>0</v>
      </c>
      <c r="I2593" s="9">
        <v>-2.3305801732931286E-12</v>
      </c>
      <c r="J2593" s="10">
        <v>275896.44</v>
      </c>
      <c r="K2593" s="10">
        <v>275896.44</v>
      </c>
      <c r="L2593" s="9">
        <v>275896.44</v>
      </c>
      <c r="M2593" s="8">
        <v>1</v>
      </c>
      <c r="N2593" s="8">
        <v>1</v>
      </c>
      <c r="O2593" s="10">
        <v>0</v>
      </c>
    </row>
    <row r="2594" spans="1:15" x14ac:dyDescent="0.25">
      <c r="A2594" s="6">
        <v>2021</v>
      </c>
      <c r="B2594" t="s">
        <v>127</v>
      </c>
      <c r="C2594" s="5">
        <v>33801</v>
      </c>
      <c r="D2594" s="11" t="s">
        <v>40</v>
      </c>
      <c r="E2594" s="9">
        <v>4112371</v>
      </c>
      <c r="F2594" s="9">
        <v>3810600</v>
      </c>
      <c r="G2594" s="10">
        <v>0</v>
      </c>
      <c r="H2594" s="9">
        <v>0</v>
      </c>
      <c r="I2594" s="9">
        <v>0</v>
      </c>
      <c r="J2594" s="10">
        <v>3810600</v>
      </c>
      <c r="K2594" s="10">
        <v>3810600</v>
      </c>
      <c r="L2594" s="9">
        <v>3810600</v>
      </c>
      <c r="M2594" s="8">
        <v>1</v>
      </c>
      <c r="N2594" s="8">
        <v>1</v>
      </c>
      <c r="O2594" s="10">
        <v>0</v>
      </c>
    </row>
    <row r="2595" spans="1:15" x14ac:dyDescent="0.25">
      <c r="A2595" s="6">
        <v>2021</v>
      </c>
      <c r="B2595" t="s">
        <v>127</v>
      </c>
      <c r="C2595" s="5">
        <v>33901</v>
      </c>
      <c r="D2595" s="11" t="s">
        <v>39</v>
      </c>
      <c r="E2595" s="9">
        <v>14430069</v>
      </c>
      <c r="F2595" s="9">
        <v>14275326.32</v>
      </c>
      <c r="G2595" s="10">
        <v>-2.5465851649641991E-10</v>
      </c>
      <c r="H2595" s="9">
        <v>0</v>
      </c>
      <c r="I2595" s="9">
        <v>2.3281690117449294E-10</v>
      </c>
      <c r="J2595" s="10">
        <v>14275326.32000001</v>
      </c>
      <c r="K2595" s="10">
        <v>14275326.32000001</v>
      </c>
      <c r="L2595" s="9">
        <v>14275326.32000001</v>
      </c>
      <c r="M2595" s="8">
        <v>1.0000000000000007</v>
      </c>
      <c r="N2595" s="8">
        <v>1.0000000000000007</v>
      </c>
      <c r="O2595" s="10">
        <v>0</v>
      </c>
    </row>
    <row r="2596" spans="1:15" x14ac:dyDescent="0.25">
      <c r="A2596" s="6">
        <v>2021</v>
      </c>
      <c r="B2596" t="s">
        <v>127</v>
      </c>
      <c r="C2596" s="5">
        <v>33903</v>
      </c>
      <c r="D2596" s="11" t="s">
        <v>38</v>
      </c>
      <c r="E2596" s="9">
        <v>1971820</v>
      </c>
      <c r="F2596" s="9">
        <v>1754426.06</v>
      </c>
      <c r="G2596" s="10">
        <v>-2.9103830456733704E-11</v>
      </c>
      <c r="H2596" s="9">
        <v>0</v>
      </c>
      <c r="I2596" s="9">
        <v>-1.6031120875226179E-11</v>
      </c>
      <c r="J2596" s="10">
        <v>1754426.06</v>
      </c>
      <c r="K2596" s="10">
        <v>1754426.06</v>
      </c>
      <c r="L2596" s="9">
        <v>1754426.06</v>
      </c>
      <c r="M2596" s="8">
        <v>1</v>
      </c>
      <c r="N2596" s="8">
        <v>1</v>
      </c>
      <c r="O2596" s="10">
        <v>0</v>
      </c>
    </row>
    <row r="2597" spans="1:15" x14ac:dyDescent="0.25">
      <c r="A2597" s="6">
        <v>2021</v>
      </c>
      <c r="B2597" t="s">
        <v>127</v>
      </c>
      <c r="C2597" s="5">
        <v>34101</v>
      </c>
      <c r="D2597" s="11" t="s">
        <v>37</v>
      </c>
      <c r="E2597" s="9">
        <v>89968</v>
      </c>
      <c r="F2597" s="9">
        <v>75307.78</v>
      </c>
      <c r="G2597" s="10">
        <v>0</v>
      </c>
      <c r="H2597" s="9">
        <v>0</v>
      </c>
      <c r="I2597" s="9">
        <v>0</v>
      </c>
      <c r="J2597" s="10">
        <v>75307.78</v>
      </c>
      <c r="K2597" s="10">
        <v>75307.78</v>
      </c>
      <c r="L2597" s="9">
        <v>75307.78</v>
      </c>
      <c r="M2597" s="8">
        <v>1</v>
      </c>
      <c r="N2597" s="8">
        <v>1</v>
      </c>
      <c r="O2597" s="10">
        <v>0</v>
      </c>
    </row>
    <row r="2598" spans="1:15" x14ac:dyDescent="0.25">
      <c r="A2598" s="6">
        <v>2021</v>
      </c>
      <c r="B2598" t="s">
        <v>127</v>
      </c>
      <c r="C2598" s="5">
        <v>34401</v>
      </c>
      <c r="D2598" s="11" t="s">
        <v>36</v>
      </c>
      <c r="E2598" s="9">
        <v>0</v>
      </c>
      <c r="F2598" s="9">
        <v>0</v>
      </c>
      <c r="G2598" s="10">
        <v>0</v>
      </c>
      <c r="H2598" s="9">
        <v>0</v>
      </c>
      <c r="I2598" s="9">
        <v>0</v>
      </c>
      <c r="J2598" s="10">
        <v>0</v>
      </c>
      <c r="K2598" s="10">
        <v>0</v>
      </c>
      <c r="L2598" s="9">
        <v>0</v>
      </c>
      <c r="M2598" s="8">
        <v>0</v>
      </c>
      <c r="N2598" s="8">
        <v>0</v>
      </c>
      <c r="O2598" s="10">
        <v>0</v>
      </c>
    </row>
    <row r="2599" spans="1:15" x14ac:dyDescent="0.25">
      <c r="A2599" s="6">
        <v>2021</v>
      </c>
      <c r="B2599" t="s">
        <v>127</v>
      </c>
      <c r="C2599" s="5">
        <v>34501</v>
      </c>
      <c r="D2599" s="11" t="s">
        <v>35</v>
      </c>
      <c r="E2599" s="9">
        <v>295397</v>
      </c>
      <c r="F2599" s="9">
        <v>426275.44</v>
      </c>
      <c r="G2599" s="10">
        <v>0</v>
      </c>
      <c r="H2599" s="9">
        <v>0</v>
      </c>
      <c r="I2599" s="9">
        <v>0</v>
      </c>
      <c r="J2599" s="10">
        <v>426275.44000000006</v>
      </c>
      <c r="K2599" s="10">
        <v>426275.44000000006</v>
      </c>
      <c r="L2599" s="9">
        <v>426275.44000000006</v>
      </c>
      <c r="M2599" s="8">
        <v>1.0000000000000002</v>
      </c>
      <c r="N2599" s="8">
        <v>1.0000000000000002</v>
      </c>
      <c r="O2599" s="10">
        <v>0</v>
      </c>
    </row>
    <row r="2600" spans="1:15" x14ac:dyDescent="0.25">
      <c r="A2600" s="6">
        <v>2021</v>
      </c>
      <c r="B2600" t="s">
        <v>127</v>
      </c>
      <c r="C2600" s="5">
        <v>34701</v>
      </c>
      <c r="D2600" s="11" t="s">
        <v>33</v>
      </c>
      <c r="E2600" s="9">
        <v>186330</v>
      </c>
      <c r="F2600" s="9">
        <v>0</v>
      </c>
      <c r="G2600" s="10">
        <v>0</v>
      </c>
      <c r="H2600" s="9">
        <v>0</v>
      </c>
      <c r="I2600" s="9">
        <v>0</v>
      </c>
      <c r="J2600" s="10">
        <v>0</v>
      </c>
      <c r="K2600" s="10">
        <v>0</v>
      </c>
      <c r="L2600" s="9">
        <v>0</v>
      </c>
      <c r="M2600" s="8">
        <v>0</v>
      </c>
      <c r="N2600" s="8">
        <v>0</v>
      </c>
      <c r="O2600" s="10">
        <v>0</v>
      </c>
    </row>
    <row r="2601" spans="1:15" x14ac:dyDescent="0.25">
      <c r="A2601" s="6">
        <v>2021</v>
      </c>
      <c r="B2601" t="s">
        <v>127</v>
      </c>
      <c r="C2601" s="5">
        <v>35101</v>
      </c>
      <c r="D2601" s="11" t="s">
        <v>32</v>
      </c>
      <c r="E2601" s="9">
        <v>79058</v>
      </c>
      <c r="F2601" s="9">
        <v>1267121.4500000002</v>
      </c>
      <c r="G2601" s="10">
        <v>0</v>
      </c>
      <c r="H2601" s="9">
        <v>0</v>
      </c>
      <c r="I2601" s="9">
        <v>-7.02158331478131E-11</v>
      </c>
      <c r="J2601" s="10">
        <v>1267121.4500000002</v>
      </c>
      <c r="K2601" s="10">
        <v>1267121.4500000002</v>
      </c>
      <c r="L2601" s="9">
        <v>1267121.4500000002</v>
      </c>
      <c r="M2601" s="8">
        <v>1</v>
      </c>
      <c r="N2601" s="8">
        <v>1</v>
      </c>
      <c r="O2601" s="10">
        <v>0</v>
      </c>
    </row>
    <row r="2602" spans="1:15" x14ac:dyDescent="0.25">
      <c r="A2602" s="6">
        <v>2021</v>
      </c>
      <c r="B2602" t="s">
        <v>127</v>
      </c>
      <c r="C2602" s="5">
        <v>35201</v>
      </c>
      <c r="D2602" s="11" t="s">
        <v>31</v>
      </c>
      <c r="E2602" s="9">
        <v>618834</v>
      </c>
      <c r="F2602" s="9">
        <v>374681.8</v>
      </c>
      <c r="G2602" s="10">
        <v>0</v>
      </c>
      <c r="H2602" s="9">
        <v>0</v>
      </c>
      <c r="I2602" s="9">
        <v>0</v>
      </c>
      <c r="J2602" s="10">
        <v>374681.8</v>
      </c>
      <c r="K2602" s="10">
        <v>374681.8</v>
      </c>
      <c r="L2602" s="9">
        <v>374681.8</v>
      </c>
      <c r="M2602" s="8">
        <v>1</v>
      </c>
      <c r="N2602" s="8">
        <v>1</v>
      </c>
      <c r="O2602" s="10">
        <v>0</v>
      </c>
    </row>
    <row r="2603" spans="1:15" x14ac:dyDescent="0.25">
      <c r="A2603" s="6">
        <v>2021</v>
      </c>
      <c r="B2603" t="s">
        <v>127</v>
      </c>
      <c r="C2603" s="5">
        <v>35301</v>
      </c>
      <c r="D2603" s="11" t="s">
        <v>30</v>
      </c>
      <c r="E2603" s="9">
        <v>1484236</v>
      </c>
      <c r="F2603" s="9">
        <v>1034558.96</v>
      </c>
      <c r="G2603" s="10">
        <v>0</v>
      </c>
      <c r="H2603" s="9">
        <v>0</v>
      </c>
      <c r="I2603" s="9">
        <v>-1.546140993013978E-11</v>
      </c>
      <c r="J2603" s="10">
        <v>1034558.96</v>
      </c>
      <c r="K2603" s="10">
        <v>1034558.96</v>
      </c>
      <c r="L2603" s="9">
        <v>1034558.96</v>
      </c>
      <c r="M2603" s="8">
        <v>1</v>
      </c>
      <c r="N2603" s="8">
        <v>1</v>
      </c>
      <c r="O2603" s="10">
        <v>0</v>
      </c>
    </row>
    <row r="2604" spans="1:15" x14ac:dyDescent="0.25">
      <c r="A2604" s="6">
        <v>2021</v>
      </c>
      <c r="B2604" t="s">
        <v>127</v>
      </c>
      <c r="C2604" s="5">
        <v>35501</v>
      </c>
      <c r="D2604" s="11" t="s">
        <v>29</v>
      </c>
      <c r="E2604" s="9">
        <v>151515</v>
      </c>
      <c r="F2604" s="9">
        <v>95701.760000000009</v>
      </c>
      <c r="G2604" s="10">
        <v>0</v>
      </c>
      <c r="H2604" s="9">
        <v>0</v>
      </c>
      <c r="I2604" s="9">
        <v>0</v>
      </c>
      <c r="J2604" s="10">
        <v>95701.759999999995</v>
      </c>
      <c r="K2604" s="10">
        <v>95701.759999999995</v>
      </c>
      <c r="L2604" s="9">
        <v>95701.759999999995</v>
      </c>
      <c r="M2604" s="8">
        <v>0.99999999999999989</v>
      </c>
      <c r="N2604" s="8">
        <v>0.99999999999999989</v>
      </c>
      <c r="O2604" s="10">
        <v>0</v>
      </c>
    </row>
    <row r="2605" spans="1:15" x14ac:dyDescent="0.25">
      <c r="A2605" s="6">
        <v>2021</v>
      </c>
      <c r="B2605" t="s">
        <v>127</v>
      </c>
      <c r="C2605" s="5">
        <v>35701</v>
      </c>
      <c r="D2605" s="11" t="s">
        <v>28</v>
      </c>
      <c r="E2605" s="9">
        <v>733017</v>
      </c>
      <c r="F2605" s="9">
        <v>195467.04</v>
      </c>
      <c r="G2605" s="10">
        <v>0</v>
      </c>
      <c r="H2605" s="9">
        <v>0</v>
      </c>
      <c r="I2605" s="9">
        <v>0</v>
      </c>
      <c r="J2605" s="10">
        <v>195467.04</v>
      </c>
      <c r="K2605" s="10">
        <v>195467.04</v>
      </c>
      <c r="L2605" s="9">
        <v>195467.04</v>
      </c>
      <c r="M2605" s="8">
        <v>1</v>
      </c>
      <c r="N2605" s="8">
        <v>1</v>
      </c>
      <c r="O2605" s="10">
        <v>0</v>
      </c>
    </row>
    <row r="2606" spans="1:15" x14ac:dyDescent="0.25">
      <c r="A2606" s="6">
        <v>2021</v>
      </c>
      <c r="B2606" t="s">
        <v>127</v>
      </c>
      <c r="C2606" s="5">
        <v>35801</v>
      </c>
      <c r="D2606" s="11" t="s">
        <v>27</v>
      </c>
      <c r="E2606" s="9">
        <v>4239653</v>
      </c>
      <c r="F2606" s="9">
        <v>4675149.37</v>
      </c>
      <c r="G2606" s="10">
        <v>0</v>
      </c>
      <c r="H2606" s="9">
        <v>0</v>
      </c>
      <c r="I2606" s="9">
        <v>2.793967834868738E-11</v>
      </c>
      <c r="J2606" s="10">
        <v>4675149.3699999992</v>
      </c>
      <c r="K2606" s="10">
        <v>4675149.3699999992</v>
      </c>
      <c r="L2606" s="9">
        <v>4675149.3699999992</v>
      </c>
      <c r="M2606" s="8">
        <v>0.99999999999999978</v>
      </c>
      <c r="N2606" s="8">
        <v>0.99999999999999978</v>
      </c>
      <c r="O2606" s="10">
        <v>0</v>
      </c>
    </row>
    <row r="2607" spans="1:15" x14ac:dyDescent="0.25">
      <c r="A2607" s="6">
        <v>2021</v>
      </c>
      <c r="B2607" t="s">
        <v>127</v>
      </c>
      <c r="C2607" s="5">
        <v>35901</v>
      </c>
      <c r="D2607" s="11" t="s">
        <v>26</v>
      </c>
      <c r="E2607" s="9">
        <v>341797</v>
      </c>
      <c r="F2607" s="9">
        <v>76236.14</v>
      </c>
      <c r="G2607" s="10">
        <v>7.2759576141834259E-12</v>
      </c>
      <c r="H2607" s="9">
        <v>0</v>
      </c>
      <c r="I2607" s="9">
        <v>1.3096745909990659E-12</v>
      </c>
      <c r="J2607" s="10">
        <v>76236.14</v>
      </c>
      <c r="K2607" s="10">
        <v>76236.140000000014</v>
      </c>
      <c r="L2607" s="9">
        <v>76236.14</v>
      </c>
      <c r="M2607" s="8">
        <v>1.0000000000000002</v>
      </c>
      <c r="N2607" s="8">
        <v>1</v>
      </c>
      <c r="O2607" s="10">
        <v>0</v>
      </c>
    </row>
    <row r="2608" spans="1:15" x14ac:dyDescent="0.25">
      <c r="A2608" s="6">
        <v>2021</v>
      </c>
      <c r="B2608" t="s">
        <v>127</v>
      </c>
      <c r="C2608" s="5">
        <v>37101</v>
      </c>
      <c r="D2608" s="11" t="s">
        <v>24</v>
      </c>
      <c r="E2608" s="9">
        <v>312122</v>
      </c>
      <c r="F2608" s="9">
        <v>18823</v>
      </c>
      <c r="G2608" s="10">
        <v>0</v>
      </c>
      <c r="H2608" s="9">
        <v>0</v>
      </c>
      <c r="I2608" s="9">
        <v>0</v>
      </c>
      <c r="J2608" s="10">
        <v>18823</v>
      </c>
      <c r="K2608" s="10">
        <v>18823</v>
      </c>
      <c r="L2608" s="9">
        <v>18823</v>
      </c>
      <c r="M2608" s="8">
        <v>1</v>
      </c>
      <c r="N2608" s="8">
        <v>1</v>
      </c>
      <c r="O2608" s="10">
        <v>0</v>
      </c>
    </row>
    <row r="2609" spans="1:15" ht="25.5" x14ac:dyDescent="0.25">
      <c r="A2609" s="6">
        <v>2021</v>
      </c>
      <c r="B2609" t="s">
        <v>127</v>
      </c>
      <c r="C2609" s="5">
        <v>37104</v>
      </c>
      <c r="D2609" s="11" t="s">
        <v>23</v>
      </c>
      <c r="E2609" s="9">
        <v>156061</v>
      </c>
      <c r="F2609" s="9">
        <v>9699</v>
      </c>
      <c r="G2609" s="10">
        <v>0</v>
      </c>
      <c r="H2609" s="9">
        <v>0</v>
      </c>
      <c r="I2609" s="9">
        <v>0</v>
      </c>
      <c r="J2609" s="10">
        <v>9699</v>
      </c>
      <c r="K2609" s="10">
        <v>9699</v>
      </c>
      <c r="L2609" s="9">
        <v>9699</v>
      </c>
      <c r="M2609" s="8">
        <v>1</v>
      </c>
      <c r="N2609" s="8">
        <v>1</v>
      </c>
      <c r="O2609" s="10">
        <v>0</v>
      </c>
    </row>
    <row r="2610" spans="1:15" ht="25.5" x14ac:dyDescent="0.25">
      <c r="A2610" s="6">
        <v>2021</v>
      </c>
      <c r="B2610" t="s">
        <v>127</v>
      </c>
      <c r="C2610" s="5">
        <v>37106</v>
      </c>
      <c r="D2610" s="11" t="s">
        <v>22</v>
      </c>
      <c r="E2610" s="9">
        <v>497854</v>
      </c>
      <c r="F2610" s="9">
        <v>0</v>
      </c>
      <c r="G2610" s="10">
        <v>0</v>
      </c>
      <c r="H2610" s="9">
        <v>0</v>
      </c>
      <c r="I2610" s="9">
        <v>0</v>
      </c>
      <c r="J2610" s="10">
        <v>0</v>
      </c>
      <c r="K2610" s="10">
        <v>0</v>
      </c>
      <c r="L2610" s="9">
        <v>0</v>
      </c>
      <c r="M2610" s="8">
        <v>0</v>
      </c>
      <c r="N2610" s="8">
        <v>0</v>
      </c>
      <c r="O2610" s="10">
        <v>0</v>
      </c>
    </row>
    <row r="2611" spans="1:15" x14ac:dyDescent="0.25">
      <c r="A2611" s="6">
        <v>2021</v>
      </c>
      <c r="B2611" t="s">
        <v>127</v>
      </c>
      <c r="C2611" s="5">
        <v>37201</v>
      </c>
      <c r="D2611" s="11" t="s">
        <v>21</v>
      </c>
      <c r="E2611" s="9">
        <v>118607</v>
      </c>
      <c r="F2611" s="9">
        <v>118528.91</v>
      </c>
      <c r="G2611" s="10">
        <v>0</v>
      </c>
      <c r="H2611" s="9">
        <v>0</v>
      </c>
      <c r="I2611" s="9">
        <v>0</v>
      </c>
      <c r="J2611" s="10">
        <v>118528.91000000009</v>
      </c>
      <c r="K2611" s="10">
        <v>118528.91000000009</v>
      </c>
      <c r="L2611" s="9">
        <v>118528.91000000009</v>
      </c>
      <c r="M2611" s="8">
        <v>1.0000000000000007</v>
      </c>
      <c r="N2611" s="8">
        <v>1.0000000000000007</v>
      </c>
      <c r="O2611" s="10">
        <v>0</v>
      </c>
    </row>
    <row r="2612" spans="1:15" ht="25.5" x14ac:dyDescent="0.25">
      <c r="A2612" s="6">
        <v>2021</v>
      </c>
      <c r="B2612" t="s">
        <v>127</v>
      </c>
      <c r="C2612" s="5">
        <v>37204</v>
      </c>
      <c r="D2612" s="11" t="s">
        <v>20</v>
      </c>
      <c r="E2612" s="9">
        <v>18311</v>
      </c>
      <c r="F2612" s="9">
        <v>11362.95</v>
      </c>
      <c r="G2612" s="10">
        <v>0</v>
      </c>
      <c r="H2612" s="9">
        <v>0</v>
      </c>
      <c r="I2612" s="9">
        <v>0</v>
      </c>
      <c r="J2612" s="10">
        <v>11362.949999999999</v>
      </c>
      <c r="K2612" s="10">
        <v>11362.949999999999</v>
      </c>
      <c r="L2612" s="9">
        <v>11362.949999999999</v>
      </c>
      <c r="M2612" s="8">
        <v>0.99999999999999989</v>
      </c>
      <c r="N2612" s="8">
        <v>0.99999999999999989</v>
      </c>
      <c r="O2612" s="10">
        <v>0</v>
      </c>
    </row>
    <row r="2613" spans="1:15" x14ac:dyDescent="0.25">
      <c r="A2613" s="6">
        <v>2021</v>
      </c>
      <c r="B2613" t="s">
        <v>127</v>
      </c>
      <c r="C2613" s="5">
        <v>37501</v>
      </c>
      <c r="D2613" s="11" t="s">
        <v>19</v>
      </c>
      <c r="E2613" s="9">
        <v>103001</v>
      </c>
      <c r="F2613" s="9">
        <v>16181.62</v>
      </c>
      <c r="G2613" s="10">
        <v>0</v>
      </c>
      <c r="H2613" s="9">
        <v>0</v>
      </c>
      <c r="I2613" s="9">
        <v>0</v>
      </c>
      <c r="J2613" s="10">
        <v>16181.619999999999</v>
      </c>
      <c r="K2613" s="10">
        <v>16181.619999999999</v>
      </c>
      <c r="L2613" s="9">
        <v>16181.619999999999</v>
      </c>
      <c r="M2613" s="8">
        <v>0.99999999999999989</v>
      </c>
      <c r="N2613" s="8">
        <v>0.99999999999999989</v>
      </c>
      <c r="O2613" s="10">
        <v>0</v>
      </c>
    </row>
    <row r="2614" spans="1:15" x14ac:dyDescent="0.25">
      <c r="A2614" s="6">
        <v>2021</v>
      </c>
      <c r="B2614" t="s">
        <v>127</v>
      </c>
      <c r="C2614" s="5">
        <v>37504</v>
      </c>
      <c r="D2614" s="11" t="s">
        <v>18</v>
      </c>
      <c r="E2614" s="9">
        <v>81152</v>
      </c>
      <c r="F2614" s="9">
        <v>17321.84</v>
      </c>
      <c r="G2614" s="10">
        <v>0</v>
      </c>
      <c r="H2614" s="9">
        <v>0</v>
      </c>
      <c r="I2614" s="9">
        <v>0</v>
      </c>
      <c r="J2614" s="10">
        <v>17321.84</v>
      </c>
      <c r="K2614" s="10">
        <v>17321.84</v>
      </c>
      <c r="L2614" s="9">
        <v>17321.84</v>
      </c>
      <c r="M2614" s="8">
        <v>1</v>
      </c>
      <c r="N2614" s="8">
        <v>1</v>
      </c>
      <c r="O2614" s="10">
        <v>0</v>
      </c>
    </row>
    <row r="2615" spans="1:15" ht="25.5" x14ac:dyDescent="0.25">
      <c r="A2615" s="6">
        <v>2021</v>
      </c>
      <c r="B2615" t="s">
        <v>127</v>
      </c>
      <c r="C2615" s="5">
        <v>37602</v>
      </c>
      <c r="D2615" s="11" t="s">
        <v>17</v>
      </c>
      <c r="E2615" s="9">
        <v>332476</v>
      </c>
      <c r="F2615" s="9">
        <v>33846.89</v>
      </c>
      <c r="G2615" s="10">
        <v>0</v>
      </c>
      <c r="H2615" s="9">
        <v>0</v>
      </c>
      <c r="I2615" s="9">
        <v>0</v>
      </c>
      <c r="J2615" s="10">
        <v>33846.89</v>
      </c>
      <c r="K2615" s="10">
        <v>33846.89</v>
      </c>
      <c r="L2615" s="9">
        <v>33846.89</v>
      </c>
      <c r="M2615" s="8">
        <v>1</v>
      </c>
      <c r="N2615" s="8">
        <v>1</v>
      </c>
      <c r="O2615" s="10">
        <v>0</v>
      </c>
    </row>
    <row r="2616" spans="1:15" x14ac:dyDescent="0.25">
      <c r="A2616" s="6">
        <v>2021</v>
      </c>
      <c r="B2616" t="s">
        <v>127</v>
      </c>
      <c r="C2616" s="5">
        <v>38301</v>
      </c>
      <c r="D2616" s="11" t="s">
        <v>16</v>
      </c>
      <c r="E2616" s="9">
        <v>207243</v>
      </c>
      <c r="F2616" s="9">
        <v>7323.83</v>
      </c>
      <c r="G2616" s="10">
        <v>0</v>
      </c>
      <c r="H2616" s="9">
        <v>0</v>
      </c>
      <c r="I2616" s="9">
        <v>0</v>
      </c>
      <c r="J2616" s="10">
        <v>7323.83</v>
      </c>
      <c r="K2616" s="10">
        <v>7323.83</v>
      </c>
      <c r="L2616" s="9">
        <v>7323.83</v>
      </c>
      <c r="M2616" s="8">
        <v>1</v>
      </c>
      <c r="N2616" s="8">
        <v>1</v>
      </c>
      <c r="O2616" s="10">
        <v>0</v>
      </c>
    </row>
    <row r="2617" spans="1:15" x14ac:dyDescent="0.25">
      <c r="A2617" s="6">
        <v>2021</v>
      </c>
      <c r="B2617" t="s">
        <v>127</v>
      </c>
      <c r="C2617" s="5">
        <v>38401</v>
      </c>
      <c r="D2617" s="11" t="s">
        <v>15</v>
      </c>
      <c r="E2617" s="9">
        <v>600826</v>
      </c>
      <c r="F2617" s="9">
        <v>50491.229999999996</v>
      </c>
      <c r="G2617" s="10">
        <v>0</v>
      </c>
      <c r="H2617" s="9">
        <v>0</v>
      </c>
      <c r="I2617" s="9">
        <v>-7.276401703393276E-13</v>
      </c>
      <c r="J2617" s="10">
        <v>50491.229999999996</v>
      </c>
      <c r="K2617" s="10">
        <v>50491.229999999996</v>
      </c>
      <c r="L2617" s="9">
        <v>50491.229999999996</v>
      </c>
      <c r="M2617" s="8">
        <v>1</v>
      </c>
      <c r="N2617" s="8">
        <v>1</v>
      </c>
      <c r="O2617" s="10">
        <v>0</v>
      </c>
    </row>
    <row r="2618" spans="1:15" x14ac:dyDescent="0.25">
      <c r="A2618" s="6">
        <v>2021</v>
      </c>
      <c r="B2618" t="s">
        <v>127</v>
      </c>
      <c r="C2618" s="5">
        <v>38501</v>
      </c>
      <c r="D2618" s="11" t="s">
        <v>14</v>
      </c>
      <c r="E2618" s="9">
        <v>41811</v>
      </c>
      <c r="F2618" s="9">
        <v>0</v>
      </c>
      <c r="G2618" s="10">
        <v>0</v>
      </c>
      <c r="H2618" s="9">
        <v>0</v>
      </c>
      <c r="I2618" s="9">
        <v>0</v>
      </c>
      <c r="J2618" s="10">
        <v>0</v>
      </c>
      <c r="K2618" s="10">
        <v>0</v>
      </c>
      <c r="L2618" s="9">
        <v>0</v>
      </c>
      <c r="M2618" s="8">
        <v>0</v>
      </c>
      <c r="N2618" s="8">
        <v>0</v>
      </c>
      <c r="O2618" s="10">
        <v>0</v>
      </c>
    </row>
    <row r="2619" spans="1:15" x14ac:dyDescent="0.25">
      <c r="A2619" s="6">
        <v>2021</v>
      </c>
      <c r="B2619" t="s">
        <v>127</v>
      </c>
      <c r="C2619" s="5">
        <v>39202</v>
      </c>
      <c r="D2619" s="11" t="s">
        <v>13</v>
      </c>
      <c r="E2619" s="9">
        <v>291670</v>
      </c>
      <c r="F2619" s="9">
        <v>22988.560000000001</v>
      </c>
      <c r="G2619" s="10">
        <v>0</v>
      </c>
      <c r="H2619" s="9">
        <v>0</v>
      </c>
      <c r="I2619" s="9">
        <v>4.5474735088646412E-13</v>
      </c>
      <c r="J2619" s="10">
        <v>22988.559999999998</v>
      </c>
      <c r="K2619" s="10">
        <v>22988.559999999998</v>
      </c>
      <c r="L2619" s="9">
        <v>22988.559999999998</v>
      </c>
      <c r="M2619" s="8">
        <v>0.99999999999999989</v>
      </c>
      <c r="N2619" s="8">
        <v>0.99999999999999989</v>
      </c>
      <c r="O2619" s="10">
        <v>0</v>
      </c>
    </row>
    <row r="2620" spans="1:15" x14ac:dyDescent="0.25">
      <c r="A2620" s="6">
        <v>2021</v>
      </c>
      <c r="B2620" t="s">
        <v>127</v>
      </c>
      <c r="C2620" s="5">
        <v>39401</v>
      </c>
      <c r="D2620" s="11" t="s">
        <v>12</v>
      </c>
      <c r="E2620" s="9">
        <v>0</v>
      </c>
      <c r="F2620" s="9">
        <v>98482.8</v>
      </c>
      <c r="G2620" s="10">
        <v>0</v>
      </c>
      <c r="H2620" s="9">
        <v>0</v>
      </c>
      <c r="I2620" s="9">
        <v>0</v>
      </c>
      <c r="J2620" s="10">
        <v>98482.8</v>
      </c>
      <c r="K2620" s="10">
        <v>98482.8</v>
      </c>
      <c r="L2620" s="9">
        <v>98482.8</v>
      </c>
      <c r="M2620" s="8">
        <v>1</v>
      </c>
      <c r="N2620" s="8">
        <v>1</v>
      </c>
      <c r="O2620" s="10">
        <v>0</v>
      </c>
    </row>
    <row r="2621" spans="1:15" x14ac:dyDescent="0.25">
      <c r="A2621" s="6">
        <v>2021</v>
      </c>
      <c r="B2621" t="s">
        <v>127</v>
      </c>
      <c r="C2621" s="5">
        <v>39801</v>
      </c>
      <c r="D2621" s="11" t="s">
        <v>11</v>
      </c>
      <c r="E2621" s="9">
        <v>2261398</v>
      </c>
      <c r="F2621" s="9">
        <v>2960331</v>
      </c>
      <c r="G2621" s="10">
        <v>0</v>
      </c>
      <c r="H2621" s="9">
        <v>0</v>
      </c>
      <c r="I2621" s="9">
        <v>0</v>
      </c>
      <c r="J2621" s="10">
        <v>2960331</v>
      </c>
      <c r="K2621" s="10">
        <v>2960331</v>
      </c>
      <c r="L2621" s="9">
        <v>2960331</v>
      </c>
      <c r="M2621" s="8">
        <v>1</v>
      </c>
      <c r="N2621" s="8">
        <v>1</v>
      </c>
      <c r="O2621" s="10">
        <v>0</v>
      </c>
    </row>
    <row r="2622" spans="1:15" x14ac:dyDescent="0.25">
      <c r="A2622" s="6">
        <v>2021</v>
      </c>
      <c r="B2622" t="s">
        <v>127</v>
      </c>
      <c r="C2622" s="5">
        <v>43901</v>
      </c>
      <c r="D2622" s="11" t="s">
        <v>10</v>
      </c>
      <c r="E2622" s="9">
        <v>3700768</v>
      </c>
      <c r="F2622" s="9">
        <v>2588255.5</v>
      </c>
      <c r="G2622" s="10">
        <v>0</v>
      </c>
      <c r="H2622" s="9">
        <v>0</v>
      </c>
      <c r="I2622" s="9">
        <v>1.0000997096994979E-3</v>
      </c>
      <c r="J2622" s="10">
        <v>2588255.4999999837</v>
      </c>
      <c r="K2622" s="10">
        <v>2588255.5010000835</v>
      </c>
      <c r="L2622" s="9">
        <v>2588255.4999999837</v>
      </c>
      <c r="M2622" s="8">
        <v>1.0000000003863929</v>
      </c>
      <c r="N2622" s="8">
        <v>0.99999999999999367</v>
      </c>
      <c r="O2622" s="10">
        <v>-1.0000835172832012E-3</v>
      </c>
    </row>
    <row r="2623" spans="1:15" x14ac:dyDescent="0.25">
      <c r="A2623" s="6">
        <v>2021</v>
      </c>
      <c r="B2623" t="s">
        <v>127</v>
      </c>
      <c r="C2623" s="5">
        <v>44102</v>
      </c>
      <c r="D2623" s="11" t="s">
        <v>9</v>
      </c>
      <c r="E2623" s="9">
        <v>1637803</v>
      </c>
      <c r="F2623" s="9">
        <v>218811.61000000002</v>
      </c>
      <c r="G2623" s="10">
        <v>0</v>
      </c>
      <c r="H2623" s="9">
        <v>0</v>
      </c>
      <c r="I2623" s="9">
        <v>0</v>
      </c>
      <c r="J2623" s="10">
        <v>218811.61</v>
      </c>
      <c r="K2623" s="10">
        <v>218811.61</v>
      </c>
      <c r="L2623" s="9">
        <v>218811.61</v>
      </c>
      <c r="M2623" s="8">
        <v>0.99999999999999989</v>
      </c>
      <c r="N2623" s="8">
        <v>0.99999999999999989</v>
      </c>
      <c r="O2623" s="10">
        <v>0</v>
      </c>
    </row>
    <row r="2624" spans="1:15" x14ac:dyDescent="0.25">
      <c r="A2624" s="6">
        <v>2021</v>
      </c>
      <c r="B2624" t="s">
        <v>127</v>
      </c>
      <c r="C2624" s="5">
        <v>44106</v>
      </c>
      <c r="D2624" s="11" t="s">
        <v>8</v>
      </c>
      <c r="E2624" s="9">
        <v>376029</v>
      </c>
      <c r="F2624" s="9">
        <v>192000</v>
      </c>
      <c r="G2624" s="10">
        <v>0</v>
      </c>
      <c r="H2624" s="9">
        <v>0</v>
      </c>
      <c r="I2624" s="9">
        <v>0</v>
      </c>
      <c r="J2624" s="10">
        <v>192000</v>
      </c>
      <c r="K2624" s="10">
        <v>192000</v>
      </c>
      <c r="L2624" s="9">
        <v>192000</v>
      </c>
      <c r="M2624" s="8">
        <v>1</v>
      </c>
      <c r="N2624" s="8">
        <v>1</v>
      </c>
      <c r="O2624" s="10">
        <v>0</v>
      </c>
    </row>
    <row r="2625" spans="1:15" x14ac:dyDescent="0.25">
      <c r="A2625" s="6">
        <v>2022</v>
      </c>
      <c r="B2625" t="s">
        <v>158</v>
      </c>
      <c r="C2625" s="5">
        <v>11301</v>
      </c>
      <c r="D2625" s="11" t="s">
        <v>111</v>
      </c>
      <c r="E2625" s="9">
        <v>53823447</v>
      </c>
      <c r="F2625" s="9">
        <v>47890447</v>
      </c>
      <c r="G2625" s="10">
        <v>0</v>
      </c>
      <c r="H2625" s="9">
        <v>0</v>
      </c>
      <c r="I2625" s="9">
        <v>0</v>
      </c>
      <c r="J2625" s="10">
        <v>11595765.750000002</v>
      </c>
      <c r="K2625" s="10">
        <v>11595765.750000002</v>
      </c>
      <c r="L2625" s="9">
        <v>11595765.750000002</v>
      </c>
      <c r="M2625" s="8">
        <v>0.24213108200890257</v>
      </c>
      <c r="N2625" s="8">
        <v>0.24213108200890257</v>
      </c>
      <c r="O2625" s="10">
        <v>36294681.25</v>
      </c>
    </row>
    <row r="2626" spans="1:15" x14ac:dyDescent="0.25">
      <c r="A2626" s="6">
        <v>2022</v>
      </c>
      <c r="B2626" t="s">
        <v>158</v>
      </c>
      <c r="C2626" s="5">
        <v>12201</v>
      </c>
      <c r="D2626" s="11" t="s">
        <v>110</v>
      </c>
      <c r="E2626" s="9">
        <v>2640777</v>
      </c>
      <c r="F2626" s="9">
        <v>2640777</v>
      </c>
      <c r="G2626" s="10">
        <v>0</v>
      </c>
      <c r="H2626" s="9">
        <v>0</v>
      </c>
      <c r="I2626" s="9">
        <v>0</v>
      </c>
      <c r="J2626" s="10">
        <v>593436.08000000007</v>
      </c>
      <c r="K2626" s="10">
        <v>593436.08000000007</v>
      </c>
      <c r="L2626" s="9">
        <v>593436.08000000007</v>
      </c>
      <c r="M2626" s="8">
        <v>0.22472025468261805</v>
      </c>
      <c r="N2626" s="8">
        <v>0.22472025468261805</v>
      </c>
      <c r="O2626" s="10">
        <v>2047340.92</v>
      </c>
    </row>
    <row r="2627" spans="1:15" x14ac:dyDescent="0.25">
      <c r="A2627" s="6">
        <v>2022</v>
      </c>
      <c r="B2627" t="s">
        <v>158</v>
      </c>
      <c r="C2627" s="5">
        <v>13101</v>
      </c>
      <c r="D2627" s="11" t="s">
        <v>109</v>
      </c>
      <c r="E2627" s="9">
        <v>43440</v>
      </c>
      <c r="F2627" s="9">
        <v>43440</v>
      </c>
      <c r="G2627" s="10">
        <v>0</v>
      </c>
      <c r="H2627" s="9">
        <v>0</v>
      </c>
      <c r="I2627" s="9">
        <v>0</v>
      </c>
      <c r="J2627" s="10">
        <v>7410</v>
      </c>
      <c r="K2627" s="10">
        <v>7410</v>
      </c>
      <c r="L2627" s="9">
        <v>7410</v>
      </c>
      <c r="M2627" s="8">
        <v>0.17058011049723756</v>
      </c>
      <c r="N2627" s="8">
        <v>0.17058011049723756</v>
      </c>
      <c r="O2627" s="10">
        <v>36030</v>
      </c>
    </row>
    <row r="2628" spans="1:15" ht="25.5" x14ac:dyDescent="0.25">
      <c r="A2628" s="6">
        <v>2022</v>
      </c>
      <c r="B2628" t="s">
        <v>158</v>
      </c>
      <c r="C2628" s="5">
        <v>13102</v>
      </c>
      <c r="D2628" s="11" t="s">
        <v>108</v>
      </c>
      <c r="E2628" s="9">
        <v>15685777</v>
      </c>
      <c r="F2628" s="9">
        <v>15343237</v>
      </c>
      <c r="G2628" s="10">
        <v>0</v>
      </c>
      <c r="H2628" s="9">
        <v>0</v>
      </c>
      <c r="I2628" s="9">
        <v>0</v>
      </c>
      <c r="J2628" s="10">
        <v>3772384.1400000006</v>
      </c>
      <c r="K2628" s="10">
        <v>3772384.1400000006</v>
      </c>
      <c r="L2628" s="9">
        <v>3772384.1400000006</v>
      </c>
      <c r="M2628" s="8">
        <v>0.24586624973595864</v>
      </c>
      <c r="N2628" s="8">
        <v>0.24586624973595864</v>
      </c>
      <c r="O2628" s="10">
        <v>11570852.859999999</v>
      </c>
    </row>
    <row r="2629" spans="1:15" x14ac:dyDescent="0.25">
      <c r="A2629" s="6">
        <v>2022</v>
      </c>
      <c r="B2629" t="s">
        <v>158</v>
      </c>
      <c r="C2629" s="5">
        <v>13201</v>
      </c>
      <c r="D2629" s="11" t="s">
        <v>107</v>
      </c>
      <c r="E2629" s="9">
        <v>4046022</v>
      </c>
      <c r="F2629" s="9">
        <v>3324022</v>
      </c>
      <c r="G2629" s="10">
        <v>0</v>
      </c>
      <c r="H2629" s="9">
        <v>0</v>
      </c>
      <c r="I2629" s="9">
        <v>0</v>
      </c>
      <c r="J2629" s="10">
        <v>1351060.9700000004</v>
      </c>
      <c r="K2629" s="10">
        <v>1351060.9700000004</v>
      </c>
      <c r="L2629" s="9">
        <v>1351060.9700000004</v>
      </c>
      <c r="M2629" s="8">
        <v>0.40645367870609772</v>
      </c>
      <c r="N2629" s="8">
        <v>0.40645367870609772</v>
      </c>
      <c r="O2629" s="10">
        <v>1972961.0299999996</v>
      </c>
    </row>
    <row r="2630" spans="1:15" x14ac:dyDescent="0.25">
      <c r="A2630" s="6">
        <v>2022</v>
      </c>
      <c r="B2630" t="s">
        <v>158</v>
      </c>
      <c r="C2630" s="5">
        <v>13202</v>
      </c>
      <c r="D2630" s="11" t="s">
        <v>106</v>
      </c>
      <c r="E2630" s="9">
        <v>6850016</v>
      </c>
      <c r="F2630" s="9">
        <v>8721316</v>
      </c>
      <c r="G2630" s="10">
        <v>0</v>
      </c>
      <c r="H2630" s="9">
        <v>0</v>
      </c>
      <c r="I2630" s="9">
        <v>0</v>
      </c>
      <c r="J2630" s="10">
        <v>0</v>
      </c>
      <c r="K2630" s="10">
        <v>0</v>
      </c>
      <c r="L2630" s="9">
        <v>0</v>
      </c>
      <c r="M2630" s="8">
        <v>0</v>
      </c>
      <c r="N2630" s="8">
        <v>0</v>
      </c>
      <c r="O2630" s="10">
        <v>8721316</v>
      </c>
    </row>
    <row r="2631" spans="1:15" x14ac:dyDescent="0.25">
      <c r="A2631" s="6">
        <v>2022</v>
      </c>
      <c r="B2631" t="s">
        <v>158</v>
      </c>
      <c r="C2631" s="5">
        <v>13409</v>
      </c>
      <c r="D2631" s="11" t="s">
        <v>105</v>
      </c>
      <c r="E2631" s="9">
        <v>922384</v>
      </c>
      <c r="F2631" s="9">
        <v>879857</v>
      </c>
      <c r="G2631" s="10">
        <v>0</v>
      </c>
      <c r="H2631" s="9">
        <v>0</v>
      </c>
      <c r="I2631" s="9">
        <v>0</v>
      </c>
      <c r="J2631" s="10">
        <v>215271.06</v>
      </c>
      <c r="K2631" s="10">
        <v>215271.06</v>
      </c>
      <c r="L2631" s="9">
        <v>215271.06</v>
      </c>
      <c r="M2631" s="8">
        <v>0.24466596276440375</v>
      </c>
      <c r="N2631" s="8">
        <v>0.24466596276440375</v>
      </c>
      <c r="O2631" s="10">
        <v>664585.93999999994</v>
      </c>
    </row>
    <row r="2632" spans="1:15" x14ac:dyDescent="0.25">
      <c r="A2632" s="6">
        <v>2022</v>
      </c>
      <c r="B2632" t="s">
        <v>158</v>
      </c>
      <c r="C2632" s="5">
        <v>14101</v>
      </c>
      <c r="D2632" s="11" t="s">
        <v>104</v>
      </c>
      <c r="E2632" s="9">
        <v>5358749</v>
      </c>
      <c r="F2632" s="9">
        <v>5358749</v>
      </c>
      <c r="G2632" s="10">
        <v>0</v>
      </c>
      <c r="H2632" s="9">
        <v>0</v>
      </c>
      <c r="I2632" s="9">
        <v>0</v>
      </c>
      <c r="J2632" s="10">
        <v>992329.16999999993</v>
      </c>
      <c r="K2632" s="10">
        <v>992329.16999999993</v>
      </c>
      <c r="L2632" s="9">
        <v>992329.16999999993</v>
      </c>
      <c r="M2632" s="8">
        <v>0.18517925918903833</v>
      </c>
      <c r="N2632" s="8">
        <v>0.18517925918903833</v>
      </c>
      <c r="O2632" s="10">
        <v>4366419.83</v>
      </c>
    </row>
    <row r="2633" spans="1:15" x14ac:dyDescent="0.25">
      <c r="A2633" s="6">
        <v>2022</v>
      </c>
      <c r="B2633" t="s">
        <v>158</v>
      </c>
      <c r="C2633" s="5">
        <v>14105</v>
      </c>
      <c r="D2633" s="11" t="s">
        <v>103</v>
      </c>
      <c r="E2633" s="9">
        <v>1778566</v>
      </c>
      <c r="F2633" s="9">
        <v>1778566</v>
      </c>
      <c r="G2633" s="10">
        <v>0</v>
      </c>
      <c r="H2633" s="9">
        <v>0</v>
      </c>
      <c r="I2633" s="9">
        <v>0</v>
      </c>
      <c r="J2633" s="10">
        <v>316011.99000000005</v>
      </c>
      <c r="K2633" s="10">
        <v>316011.99000000005</v>
      </c>
      <c r="L2633" s="9">
        <v>316011.99000000005</v>
      </c>
      <c r="M2633" s="8">
        <v>0.17767796640664449</v>
      </c>
      <c r="N2633" s="8">
        <v>0.17767796640664449</v>
      </c>
      <c r="O2633" s="10">
        <v>1462554.01</v>
      </c>
    </row>
    <row r="2634" spans="1:15" x14ac:dyDescent="0.25">
      <c r="A2634" s="6">
        <v>2022</v>
      </c>
      <c r="B2634" t="s">
        <v>158</v>
      </c>
      <c r="C2634" s="5">
        <v>14201</v>
      </c>
      <c r="D2634" s="11" t="s">
        <v>102</v>
      </c>
      <c r="E2634" s="9">
        <v>2219533</v>
      </c>
      <c r="F2634" s="9">
        <v>2219533</v>
      </c>
      <c r="G2634" s="10">
        <v>0</v>
      </c>
      <c r="H2634" s="9">
        <v>0</v>
      </c>
      <c r="I2634" s="9">
        <v>0</v>
      </c>
      <c r="J2634" s="10">
        <v>497656.70999999996</v>
      </c>
      <c r="K2634" s="10">
        <v>497656.70999999996</v>
      </c>
      <c r="L2634" s="9">
        <v>497656.70999999996</v>
      </c>
      <c r="M2634" s="8">
        <v>0.22421685552771686</v>
      </c>
      <c r="N2634" s="8">
        <v>0.22421685552771686</v>
      </c>
      <c r="O2634" s="10">
        <v>1721876.29</v>
      </c>
    </row>
    <row r="2635" spans="1:15" x14ac:dyDescent="0.25">
      <c r="A2635" s="6">
        <v>2022</v>
      </c>
      <c r="B2635" t="s">
        <v>158</v>
      </c>
      <c r="C2635" s="5">
        <v>14301</v>
      </c>
      <c r="D2635" s="11" t="s">
        <v>101</v>
      </c>
      <c r="E2635" s="9">
        <v>887813</v>
      </c>
      <c r="F2635" s="9">
        <v>887813</v>
      </c>
      <c r="G2635" s="10">
        <v>0</v>
      </c>
      <c r="H2635" s="9">
        <v>0</v>
      </c>
      <c r="I2635" s="9">
        <v>0</v>
      </c>
      <c r="J2635" s="10">
        <v>199062.67000000004</v>
      </c>
      <c r="K2635" s="10">
        <v>199062.67000000004</v>
      </c>
      <c r="L2635" s="9">
        <v>199062.67000000004</v>
      </c>
      <c r="M2635" s="8">
        <v>0.22421689026855884</v>
      </c>
      <c r="N2635" s="8">
        <v>0.22421689026855884</v>
      </c>
      <c r="O2635" s="10">
        <v>688750.33</v>
      </c>
    </row>
    <row r="2636" spans="1:15" x14ac:dyDescent="0.25">
      <c r="A2636" s="6">
        <v>2022</v>
      </c>
      <c r="B2636" t="s">
        <v>158</v>
      </c>
      <c r="C2636" s="5">
        <v>14302</v>
      </c>
      <c r="D2636" s="11" t="s">
        <v>100</v>
      </c>
      <c r="E2636" s="9">
        <v>1054598</v>
      </c>
      <c r="F2636" s="9">
        <v>1054598</v>
      </c>
      <c r="G2636" s="10">
        <v>0</v>
      </c>
      <c r="H2636" s="9">
        <v>0</v>
      </c>
      <c r="I2636" s="9">
        <v>0</v>
      </c>
      <c r="J2636" s="10">
        <v>232897.75999999998</v>
      </c>
      <c r="K2636" s="10">
        <v>232897.75999999998</v>
      </c>
      <c r="L2636" s="9">
        <v>232897.75999999998</v>
      </c>
      <c r="M2636" s="8">
        <v>0.22084032019783839</v>
      </c>
      <c r="N2636" s="8">
        <v>0.22084032019783839</v>
      </c>
      <c r="O2636" s="10">
        <v>821700.24</v>
      </c>
    </row>
    <row r="2637" spans="1:15" x14ac:dyDescent="0.25">
      <c r="A2637" s="6">
        <v>2022</v>
      </c>
      <c r="B2637" t="s">
        <v>158</v>
      </c>
      <c r="C2637" s="5">
        <v>14401</v>
      </c>
      <c r="D2637" s="11" t="s">
        <v>99</v>
      </c>
      <c r="E2637" s="9">
        <v>992104</v>
      </c>
      <c r="F2637" s="9">
        <v>992104</v>
      </c>
      <c r="G2637" s="10">
        <v>0</v>
      </c>
      <c r="H2637" s="9">
        <v>0</v>
      </c>
      <c r="I2637" s="9">
        <v>0</v>
      </c>
      <c r="J2637" s="10">
        <v>185139.38999999998</v>
      </c>
      <c r="K2637" s="10">
        <v>185139.38999999998</v>
      </c>
      <c r="L2637" s="9">
        <v>185139.38999999998</v>
      </c>
      <c r="M2637" s="8">
        <v>0.18661288534266568</v>
      </c>
      <c r="N2637" s="8">
        <v>0.18661288534266568</v>
      </c>
      <c r="O2637" s="10">
        <v>806964.61</v>
      </c>
    </row>
    <row r="2638" spans="1:15" x14ac:dyDescent="0.25">
      <c r="A2638" s="6">
        <v>2022</v>
      </c>
      <c r="B2638" t="s">
        <v>158</v>
      </c>
      <c r="C2638" s="5">
        <v>14405</v>
      </c>
      <c r="D2638" s="11" t="s">
        <v>96</v>
      </c>
      <c r="E2638" s="9">
        <v>81794</v>
      </c>
      <c r="F2638" s="9">
        <v>81794</v>
      </c>
      <c r="G2638" s="10">
        <v>0</v>
      </c>
      <c r="H2638" s="9">
        <v>0</v>
      </c>
      <c r="I2638" s="9">
        <v>0</v>
      </c>
      <c r="J2638" s="10">
        <v>12334.9</v>
      </c>
      <c r="K2638" s="10">
        <v>12334.9</v>
      </c>
      <c r="L2638" s="9">
        <v>12334.9</v>
      </c>
      <c r="M2638" s="8">
        <v>0.15080445998483996</v>
      </c>
      <c r="N2638" s="8">
        <v>0.15080445998483996</v>
      </c>
      <c r="O2638" s="10">
        <v>69459.100000000006</v>
      </c>
    </row>
    <row r="2639" spans="1:15" x14ac:dyDescent="0.25">
      <c r="A2639" s="6">
        <v>2022</v>
      </c>
      <c r="B2639" t="s">
        <v>158</v>
      </c>
      <c r="C2639" s="5">
        <v>15202</v>
      </c>
      <c r="D2639" s="11" t="s">
        <v>155</v>
      </c>
      <c r="E2639" s="9">
        <v>0</v>
      </c>
      <c r="F2639" s="9">
        <v>0</v>
      </c>
      <c r="G2639" s="10">
        <v>0</v>
      </c>
      <c r="H2639" s="9">
        <v>0</v>
      </c>
      <c r="I2639" s="9">
        <v>0</v>
      </c>
      <c r="J2639" s="10">
        <v>0</v>
      </c>
      <c r="K2639" s="10">
        <v>0</v>
      </c>
      <c r="L2639" s="9">
        <v>0</v>
      </c>
      <c r="M2639" s="8">
        <v>0</v>
      </c>
      <c r="N2639" s="8">
        <v>0</v>
      </c>
      <c r="O2639" s="10">
        <v>0</v>
      </c>
    </row>
    <row r="2640" spans="1:15" ht="25.5" x14ac:dyDescent="0.25">
      <c r="A2640" s="6">
        <v>2022</v>
      </c>
      <c r="B2640" t="s">
        <v>158</v>
      </c>
      <c r="C2640" s="5">
        <v>15401</v>
      </c>
      <c r="D2640" s="11" t="s">
        <v>95</v>
      </c>
      <c r="E2640" s="9">
        <v>7183560</v>
      </c>
      <c r="F2640" s="9">
        <v>7619673</v>
      </c>
      <c r="G2640" s="10">
        <v>127935.72</v>
      </c>
      <c r="H2640" s="9">
        <v>0</v>
      </c>
      <c r="I2640" s="9">
        <v>0</v>
      </c>
      <c r="J2640" s="10">
        <v>1082304.5</v>
      </c>
      <c r="K2640" s="10">
        <v>1210240.22</v>
      </c>
      <c r="L2640" s="9">
        <v>1082304.5</v>
      </c>
      <c r="M2640" s="8">
        <v>0.15883099182865196</v>
      </c>
      <c r="N2640" s="8">
        <v>0.14204080673803193</v>
      </c>
      <c r="O2640" s="10">
        <v>6409432.7800000003</v>
      </c>
    </row>
    <row r="2641" spans="1:15" x14ac:dyDescent="0.25">
      <c r="A2641" s="6">
        <v>2022</v>
      </c>
      <c r="B2641" t="s">
        <v>158</v>
      </c>
      <c r="C2641" s="5">
        <v>15402</v>
      </c>
      <c r="D2641" s="11" t="s">
        <v>94</v>
      </c>
      <c r="E2641" s="9">
        <v>6975530</v>
      </c>
      <c r="F2641" s="9">
        <v>7175530</v>
      </c>
      <c r="G2641" s="10">
        <v>0</v>
      </c>
      <c r="H2641" s="9">
        <v>0</v>
      </c>
      <c r="I2641" s="9">
        <v>0</v>
      </c>
      <c r="J2641" s="10">
        <v>1694944.68</v>
      </c>
      <c r="K2641" s="10">
        <v>1694944.68</v>
      </c>
      <c r="L2641" s="9">
        <v>1694944.68</v>
      </c>
      <c r="M2641" s="8">
        <v>0.23621177529743448</v>
      </c>
      <c r="N2641" s="8">
        <v>0.23621177529743448</v>
      </c>
      <c r="O2641" s="10">
        <v>5480585.3200000003</v>
      </c>
    </row>
    <row r="2642" spans="1:15" x14ac:dyDescent="0.25">
      <c r="A2642" s="6">
        <v>2022</v>
      </c>
      <c r="B2642" t="s">
        <v>158</v>
      </c>
      <c r="C2642" s="5">
        <v>15403</v>
      </c>
      <c r="D2642" s="11" t="s">
        <v>93</v>
      </c>
      <c r="E2642" s="9">
        <v>221340</v>
      </c>
      <c r="F2642" s="9">
        <v>215581</v>
      </c>
      <c r="G2642" s="10">
        <v>0</v>
      </c>
      <c r="H2642" s="9">
        <v>0</v>
      </c>
      <c r="I2642" s="9">
        <v>0</v>
      </c>
      <c r="J2642" s="10">
        <v>48825</v>
      </c>
      <c r="K2642" s="10">
        <v>48825</v>
      </c>
      <c r="L2642" s="9">
        <v>48825</v>
      </c>
      <c r="M2642" s="8">
        <v>0.22648099786159262</v>
      </c>
      <c r="N2642" s="8">
        <v>0.22648099786159262</v>
      </c>
      <c r="O2642" s="10">
        <v>166756</v>
      </c>
    </row>
    <row r="2643" spans="1:15" x14ac:dyDescent="0.25">
      <c r="A2643" s="6">
        <v>2022</v>
      </c>
      <c r="B2643" t="s">
        <v>158</v>
      </c>
      <c r="C2643" s="5">
        <v>15901</v>
      </c>
      <c r="D2643" s="11" t="s">
        <v>92</v>
      </c>
      <c r="E2643" s="9">
        <v>760000</v>
      </c>
      <c r="F2643" s="9">
        <v>981000</v>
      </c>
      <c r="G2643" s="10">
        <v>0</v>
      </c>
      <c r="H2643" s="9">
        <v>0</v>
      </c>
      <c r="I2643" s="9">
        <v>0</v>
      </c>
      <c r="J2643" s="10">
        <v>189998.99999999997</v>
      </c>
      <c r="K2643" s="10">
        <v>189998.99999999997</v>
      </c>
      <c r="L2643" s="9">
        <v>189998.99999999997</v>
      </c>
      <c r="M2643" s="8">
        <v>0.19367889908256877</v>
      </c>
      <c r="N2643" s="8">
        <v>0.19367889908256877</v>
      </c>
      <c r="O2643" s="10">
        <v>791001</v>
      </c>
    </row>
    <row r="2644" spans="1:15" x14ac:dyDescent="0.25">
      <c r="A2644" s="6">
        <v>2022</v>
      </c>
      <c r="B2644" t="s">
        <v>158</v>
      </c>
      <c r="C2644" s="5">
        <v>17102</v>
      </c>
      <c r="D2644" s="11" t="s">
        <v>90</v>
      </c>
      <c r="E2644" s="9">
        <v>6108640</v>
      </c>
      <c r="F2644" s="9">
        <v>10426053</v>
      </c>
      <c r="G2644" s="10">
        <v>0</v>
      </c>
      <c r="H2644" s="9">
        <v>0</v>
      </c>
      <c r="I2644" s="9">
        <v>0</v>
      </c>
      <c r="J2644" s="10">
        <v>0</v>
      </c>
      <c r="K2644" s="10">
        <v>0</v>
      </c>
      <c r="L2644" s="9">
        <v>0</v>
      </c>
      <c r="M2644" s="8">
        <v>0</v>
      </c>
      <c r="N2644" s="8">
        <v>0</v>
      </c>
      <c r="O2644" s="10">
        <v>10426053</v>
      </c>
    </row>
    <row r="2645" spans="1:15" x14ac:dyDescent="0.25">
      <c r="A2645" s="6">
        <v>2022</v>
      </c>
      <c r="B2645" t="s">
        <v>158</v>
      </c>
      <c r="C2645" s="5">
        <v>21101</v>
      </c>
      <c r="D2645" s="11" t="s">
        <v>89</v>
      </c>
      <c r="E2645" s="9">
        <v>458135</v>
      </c>
      <c r="F2645" s="9">
        <v>458135</v>
      </c>
      <c r="G2645" s="10">
        <v>1621.68</v>
      </c>
      <c r="H2645" s="9">
        <v>0</v>
      </c>
      <c r="I2645" s="9">
        <v>391668.88</v>
      </c>
      <c r="J2645" s="10">
        <v>9374.4000000000015</v>
      </c>
      <c r="K2645" s="10">
        <v>402664.96000000002</v>
      </c>
      <c r="L2645" s="9">
        <v>9374.4000000000015</v>
      </c>
      <c r="M2645" s="8">
        <v>0.87892206445698329</v>
      </c>
      <c r="N2645" s="8">
        <v>2.0462090868412153E-2</v>
      </c>
      <c r="O2645" s="10">
        <v>55470.039999999979</v>
      </c>
    </row>
    <row r="2646" spans="1:15" x14ac:dyDescent="0.25">
      <c r="A2646" s="6">
        <v>2022</v>
      </c>
      <c r="B2646" t="s">
        <v>158</v>
      </c>
      <c r="C2646" s="5">
        <v>21201</v>
      </c>
      <c r="D2646" s="11" t="s">
        <v>88</v>
      </c>
      <c r="E2646" s="9">
        <v>13713</v>
      </c>
      <c r="F2646" s="9">
        <v>13713</v>
      </c>
      <c r="G2646" s="10">
        <v>0</v>
      </c>
      <c r="H2646" s="9">
        <v>0</v>
      </c>
      <c r="I2646" s="9">
        <v>0</v>
      </c>
      <c r="J2646" s="10">
        <v>0</v>
      </c>
      <c r="K2646" s="10">
        <v>0</v>
      </c>
      <c r="L2646" s="9">
        <v>0</v>
      </c>
      <c r="M2646" s="8">
        <v>0</v>
      </c>
      <c r="N2646" s="8">
        <v>0</v>
      </c>
      <c r="O2646" s="10">
        <v>13713</v>
      </c>
    </row>
    <row r="2647" spans="1:15" x14ac:dyDescent="0.25">
      <c r="A2647" s="6">
        <v>2022</v>
      </c>
      <c r="B2647" t="s">
        <v>158</v>
      </c>
      <c r="C2647" s="5">
        <v>21401</v>
      </c>
      <c r="D2647" s="11" t="s">
        <v>87</v>
      </c>
      <c r="E2647" s="9">
        <v>205903</v>
      </c>
      <c r="F2647" s="9">
        <v>180000</v>
      </c>
      <c r="G2647" s="10">
        <v>0</v>
      </c>
      <c r="H2647" s="9">
        <v>0</v>
      </c>
      <c r="I2647" s="9">
        <v>0</v>
      </c>
      <c r="J2647" s="10">
        <v>0</v>
      </c>
      <c r="K2647" s="10">
        <v>0</v>
      </c>
      <c r="L2647" s="9">
        <v>0</v>
      </c>
      <c r="M2647" s="8">
        <v>0</v>
      </c>
      <c r="N2647" s="8">
        <v>0</v>
      </c>
      <c r="O2647" s="10">
        <v>180000</v>
      </c>
    </row>
    <row r="2648" spans="1:15" x14ac:dyDescent="0.25">
      <c r="A2648" s="6">
        <v>2022</v>
      </c>
      <c r="B2648" t="s">
        <v>158</v>
      </c>
      <c r="C2648" s="5">
        <v>21502</v>
      </c>
      <c r="D2648" s="11" t="s">
        <v>86</v>
      </c>
      <c r="E2648" s="9">
        <v>3071741</v>
      </c>
      <c r="F2648" s="9">
        <v>3071741</v>
      </c>
      <c r="G2648" s="10">
        <v>0</v>
      </c>
      <c r="H2648" s="9">
        <v>0</v>
      </c>
      <c r="I2648" s="9">
        <v>1373486.8</v>
      </c>
      <c r="J2648" s="10">
        <v>1000793.49</v>
      </c>
      <c r="K2648" s="10">
        <v>2374280.29</v>
      </c>
      <c r="L2648" s="9">
        <v>1000793.49</v>
      </c>
      <c r="M2648" s="8">
        <v>0.77294286530016687</v>
      </c>
      <c r="N2648" s="8">
        <v>0.32580659957984737</v>
      </c>
      <c r="O2648" s="10">
        <v>697460.71</v>
      </c>
    </row>
    <row r="2649" spans="1:15" x14ac:dyDescent="0.25">
      <c r="A2649" s="6">
        <v>2022</v>
      </c>
      <c r="B2649" t="s">
        <v>158</v>
      </c>
      <c r="C2649" s="5">
        <v>21601</v>
      </c>
      <c r="D2649" s="11" t="s">
        <v>85</v>
      </c>
      <c r="E2649" s="9">
        <v>26118</v>
      </c>
      <c r="F2649" s="9">
        <v>26118</v>
      </c>
      <c r="G2649" s="10">
        <v>0</v>
      </c>
      <c r="H2649" s="9">
        <v>0</v>
      </c>
      <c r="I2649" s="9">
        <v>0</v>
      </c>
      <c r="J2649" s="10">
        <v>0</v>
      </c>
      <c r="K2649" s="10">
        <v>0</v>
      </c>
      <c r="L2649" s="9">
        <v>0</v>
      </c>
      <c r="M2649" s="8">
        <v>0</v>
      </c>
      <c r="N2649" s="8">
        <v>0</v>
      </c>
      <c r="O2649" s="10">
        <v>26118</v>
      </c>
    </row>
    <row r="2650" spans="1:15" x14ac:dyDescent="0.25">
      <c r="A2650" s="6">
        <v>2022</v>
      </c>
      <c r="B2650" t="s">
        <v>158</v>
      </c>
      <c r="C2650" s="5">
        <v>22104</v>
      </c>
      <c r="D2650" s="11" t="s">
        <v>84</v>
      </c>
      <c r="E2650" s="9">
        <v>1196127</v>
      </c>
      <c r="F2650" s="9">
        <v>1141127</v>
      </c>
      <c r="G2650" s="10">
        <v>0</v>
      </c>
      <c r="H2650" s="9">
        <v>0</v>
      </c>
      <c r="I2650" s="9">
        <v>329424.96999999997</v>
      </c>
      <c r="J2650" s="10">
        <v>124315.31</v>
      </c>
      <c r="K2650" s="10">
        <v>453740.27999999997</v>
      </c>
      <c r="L2650" s="9">
        <v>124315.31</v>
      </c>
      <c r="M2650" s="8">
        <v>0.39762469909133685</v>
      </c>
      <c r="N2650" s="8">
        <v>0.10894081903241269</v>
      </c>
      <c r="O2650" s="10">
        <v>687386.72</v>
      </c>
    </row>
    <row r="2651" spans="1:15" x14ac:dyDescent="0.25">
      <c r="A2651" s="6">
        <v>2022</v>
      </c>
      <c r="B2651" t="s">
        <v>158</v>
      </c>
      <c r="C2651" s="5">
        <v>22301</v>
      </c>
      <c r="D2651" s="11" t="s">
        <v>83</v>
      </c>
      <c r="E2651" s="9">
        <v>106272</v>
      </c>
      <c r="F2651" s="9">
        <v>106272</v>
      </c>
      <c r="G2651" s="10">
        <v>0</v>
      </c>
      <c r="H2651" s="9">
        <v>0</v>
      </c>
      <c r="I2651" s="9">
        <v>0</v>
      </c>
      <c r="J2651" s="10">
        <v>0</v>
      </c>
      <c r="K2651" s="10">
        <v>0</v>
      </c>
      <c r="L2651" s="9">
        <v>0</v>
      </c>
      <c r="M2651" s="8">
        <v>0</v>
      </c>
      <c r="N2651" s="8">
        <v>0</v>
      </c>
      <c r="O2651" s="10">
        <v>106272</v>
      </c>
    </row>
    <row r="2652" spans="1:15" x14ac:dyDescent="0.25">
      <c r="A2652" s="6">
        <v>2022</v>
      </c>
      <c r="B2652" t="s">
        <v>158</v>
      </c>
      <c r="C2652" s="5">
        <v>23301</v>
      </c>
      <c r="D2652" s="11" t="s">
        <v>82</v>
      </c>
      <c r="E2652" s="9">
        <v>1698</v>
      </c>
      <c r="F2652" s="9">
        <v>1698</v>
      </c>
      <c r="G2652" s="10">
        <v>0</v>
      </c>
      <c r="H2652" s="9">
        <v>0</v>
      </c>
      <c r="I2652" s="9">
        <v>0</v>
      </c>
      <c r="J2652" s="10">
        <v>0</v>
      </c>
      <c r="K2652" s="10">
        <v>0</v>
      </c>
      <c r="L2652" s="9">
        <v>0</v>
      </c>
      <c r="M2652" s="8">
        <v>0</v>
      </c>
      <c r="N2652" s="8">
        <v>0</v>
      </c>
      <c r="O2652" s="10">
        <v>1698</v>
      </c>
    </row>
    <row r="2653" spans="1:15" x14ac:dyDescent="0.25">
      <c r="A2653" s="6">
        <v>2022</v>
      </c>
      <c r="B2653" t="s">
        <v>158</v>
      </c>
      <c r="C2653" s="5">
        <v>24101</v>
      </c>
      <c r="D2653" s="11" t="s">
        <v>141</v>
      </c>
      <c r="E2653" s="9">
        <v>50168</v>
      </c>
      <c r="F2653" s="9">
        <v>50168</v>
      </c>
      <c r="G2653" s="10">
        <v>0</v>
      </c>
      <c r="H2653" s="9">
        <v>0</v>
      </c>
      <c r="I2653" s="9">
        <v>50168</v>
      </c>
      <c r="J2653" s="10">
        <v>0</v>
      </c>
      <c r="K2653" s="10">
        <v>50168</v>
      </c>
      <c r="L2653" s="9">
        <v>0</v>
      </c>
      <c r="M2653" s="8">
        <v>1</v>
      </c>
      <c r="N2653" s="8">
        <v>0</v>
      </c>
      <c r="O2653" s="10">
        <v>0</v>
      </c>
    </row>
    <row r="2654" spans="1:15" x14ac:dyDescent="0.25">
      <c r="A2654" s="6">
        <v>2022</v>
      </c>
      <c r="B2654" t="s">
        <v>158</v>
      </c>
      <c r="C2654" s="5">
        <v>24201</v>
      </c>
      <c r="D2654" s="11" t="s">
        <v>81</v>
      </c>
      <c r="E2654" s="9">
        <v>53427</v>
      </c>
      <c r="F2654" s="9">
        <v>53427</v>
      </c>
      <c r="G2654" s="10">
        <v>0</v>
      </c>
      <c r="H2654" s="9">
        <v>0</v>
      </c>
      <c r="I2654" s="9">
        <v>53427</v>
      </c>
      <c r="J2654" s="10">
        <v>0</v>
      </c>
      <c r="K2654" s="10">
        <v>53427</v>
      </c>
      <c r="L2654" s="9">
        <v>0</v>
      </c>
      <c r="M2654" s="8">
        <v>1</v>
      </c>
      <c r="N2654" s="8">
        <v>0</v>
      </c>
      <c r="O2654" s="10">
        <v>0</v>
      </c>
    </row>
    <row r="2655" spans="1:15" x14ac:dyDescent="0.25">
      <c r="A2655" s="6">
        <v>2022</v>
      </c>
      <c r="B2655" t="s">
        <v>158</v>
      </c>
      <c r="C2655" s="5">
        <v>24301</v>
      </c>
      <c r="D2655" s="11" t="s">
        <v>80</v>
      </c>
      <c r="E2655" s="9">
        <v>291</v>
      </c>
      <c r="F2655" s="9">
        <v>291</v>
      </c>
      <c r="G2655" s="10">
        <v>0</v>
      </c>
      <c r="H2655" s="9">
        <v>0</v>
      </c>
      <c r="I2655" s="9">
        <v>291</v>
      </c>
      <c r="J2655" s="10">
        <v>0</v>
      </c>
      <c r="K2655" s="10">
        <v>291</v>
      </c>
      <c r="L2655" s="9">
        <v>0</v>
      </c>
      <c r="M2655" s="8">
        <v>1</v>
      </c>
      <c r="N2655" s="8">
        <v>0</v>
      </c>
      <c r="O2655" s="10">
        <v>0</v>
      </c>
    </row>
    <row r="2656" spans="1:15" x14ac:dyDescent="0.25">
      <c r="A2656" s="6">
        <v>2022</v>
      </c>
      <c r="B2656" t="s">
        <v>158</v>
      </c>
      <c r="C2656" s="5">
        <v>24401</v>
      </c>
      <c r="D2656" s="11" t="s">
        <v>79</v>
      </c>
      <c r="E2656" s="9">
        <v>57135</v>
      </c>
      <c r="F2656" s="9">
        <v>57135</v>
      </c>
      <c r="G2656" s="10">
        <v>0</v>
      </c>
      <c r="H2656" s="9">
        <v>0</v>
      </c>
      <c r="I2656" s="9">
        <v>57135</v>
      </c>
      <c r="J2656" s="10">
        <v>0</v>
      </c>
      <c r="K2656" s="10">
        <v>57135</v>
      </c>
      <c r="L2656" s="9">
        <v>0</v>
      </c>
      <c r="M2656" s="8">
        <v>1</v>
      </c>
      <c r="N2656" s="8">
        <v>0</v>
      </c>
      <c r="O2656" s="10">
        <v>0</v>
      </c>
    </row>
    <row r="2657" spans="1:15" x14ac:dyDescent="0.25">
      <c r="A2657" s="6">
        <v>2022</v>
      </c>
      <c r="B2657" t="s">
        <v>158</v>
      </c>
      <c r="C2657" s="5">
        <v>24501</v>
      </c>
      <c r="D2657" s="11" t="s">
        <v>78</v>
      </c>
      <c r="E2657" s="9">
        <v>53427</v>
      </c>
      <c r="F2657" s="9">
        <v>53427</v>
      </c>
      <c r="G2657" s="10">
        <v>0</v>
      </c>
      <c r="H2657" s="9">
        <v>0</v>
      </c>
      <c r="I2657" s="9">
        <v>53427</v>
      </c>
      <c r="J2657" s="10">
        <v>0</v>
      </c>
      <c r="K2657" s="10">
        <v>53427</v>
      </c>
      <c r="L2657" s="9">
        <v>0</v>
      </c>
      <c r="M2657" s="8">
        <v>1</v>
      </c>
      <c r="N2657" s="8">
        <v>0</v>
      </c>
      <c r="O2657" s="10">
        <v>0</v>
      </c>
    </row>
    <row r="2658" spans="1:15" x14ac:dyDescent="0.25">
      <c r="A2658" s="6">
        <v>2022</v>
      </c>
      <c r="B2658" t="s">
        <v>158</v>
      </c>
      <c r="C2658" s="5">
        <v>24601</v>
      </c>
      <c r="D2658" s="11" t="s">
        <v>77</v>
      </c>
      <c r="E2658" s="9">
        <v>183085</v>
      </c>
      <c r="F2658" s="9">
        <v>183085</v>
      </c>
      <c r="G2658" s="10">
        <v>0</v>
      </c>
      <c r="H2658" s="9">
        <v>0</v>
      </c>
      <c r="I2658" s="9">
        <v>183085</v>
      </c>
      <c r="J2658" s="10">
        <v>0</v>
      </c>
      <c r="K2658" s="10">
        <v>183085</v>
      </c>
      <c r="L2658" s="9">
        <v>0</v>
      </c>
      <c r="M2658" s="8">
        <v>1</v>
      </c>
      <c r="N2658" s="8">
        <v>0</v>
      </c>
      <c r="O2658" s="10">
        <v>0</v>
      </c>
    </row>
    <row r="2659" spans="1:15" x14ac:dyDescent="0.25">
      <c r="A2659" s="6">
        <v>2022</v>
      </c>
      <c r="B2659" t="s">
        <v>158</v>
      </c>
      <c r="C2659" s="5">
        <v>24701</v>
      </c>
      <c r="D2659" s="11" t="s">
        <v>76</v>
      </c>
      <c r="E2659" s="9">
        <v>23288</v>
      </c>
      <c r="F2659" s="9">
        <v>23288</v>
      </c>
      <c r="G2659" s="10">
        <v>0</v>
      </c>
      <c r="H2659" s="9">
        <v>0</v>
      </c>
      <c r="I2659" s="9">
        <v>23288</v>
      </c>
      <c r="J2659" s="10">
        <v>0</v>
      </c>
      <c r="K2659" s="10">
        <v>23288</v>
      </c>
      <c r="L2659" s="9">
        <v>0</v>
      </c>
      <c r="M2659" s="8">
        <v>1</v>
      </c>
      <c r="N2659" s="8">
        <v>0</v>
      </c>
      <c r="O2659" s="10">
        <v>0</v>
      </c>
    </row>
    <row r="2660" spans="1:15" x14ac:dyDescent="0.25">
      <c r="A2660" s="6">
        <v>2022</v>
      </c>
      <c r="B2660" t="s">
        <v>158</v>
      </c>
      <c r="C2660" s="5">
        <v>24801</v>
      </c>
      <c r="D2660" s="11" t="s">
        <v>75</v>
      </c>
      <c r="E2660" s="9">
        <v>149985</v>
      </c>
      <c r="F2660" s="9">
        <v>149985</v>
      </c>
      <c r="G2660" s="10">
        <v>0</v>
      </c>
      <c r="H2660" s="9">
        <v>0</v>
      </c>
      <c r="I2660" s="9">
        <v>149985</v>
      </c>
      <c r="J2660" s="10">
        <v>0</v>
      </c>
      <c r="K2660" s="10">
        <v>149985</v>
      </c>
      <c r="L2660" s="9">
        <v>0</v>
      </c>
      <c r="M2660" s="8">
        <v>1</v>
      </c>
      <c r="N2660" s="8">
        <v>0</v>
      </c>
      <c r="O2660" s="10">
        <v>0</v>
      </c>
    </row>
    <row r="2661" spans="1:15" x14ac:dyDescent="0.25">
      <c r="A2661" s="6">
        <v>2022</v>
      </c>
      <c r="B2661" t="s">
        <v>158</v>
      </c>
      <c r="C2661" s="5">
        <v>24901</v>
      </c>
      <c r="D2661" s="11" t="s">
        <v>74</v>
      </c>
      <c r="E2661" s="9">
        <v>64167</v>
      </c>
      <c r="F2661" s="9">
        <v>64167</v>
      </c>
      <c r="G2661" s="10">
        <v>0</v>
      </c>
      <c r="H2661" s="9">
        <v>0</v>
      </c>
      <c r="I2661" s="9">
        <v>64167</v>
      </c>
      <c r="J2661" s="10">
        <v>0</v>
      </c>
      <c r="K2661" s="10">
        <v>64167</v>
      </c>
      <c r="L2661" s="9">
        <v>0</v>
      </c>
      <c r="M2661" s="8">
        <v>1</v>
      </c>
      <c r="N2661" s="8">
        <v>0</v>
      </c>
      <c r="O2661" s="10">
        <v>0</v>
      </c>
    </row>
    <row r="2662" spans="1:15" x14ac:dyDescent="0.25">
      <c r="A2662" s="6">
        <v>2022</v>
      </c>
      <c r="B2662" t="s">
        <v>158</v>
      </c>
      <c r="C2662" s="5">
        <v>25301</v>
      </c>
      <c r="D2662" s="11" t="s">
        <v>73</v>
      </c>
      <c r="E2662" s="9">
        <v>9089</v>
      </c>
      <c r="F2662" s="9">
        <v>9089</v>
      </c>
      <c r="G2662" s="10">
        <v>0</v>
      </c>
      <c r="H2662" s="9">
        <v>0</v>
      </c>
      <c r="I2662" s="9">
        <v>9089</v>
      </c>
      <c r="J2662" s="10">
        <v>0</v>
      </c>
      <c r="K2662" s="10">
        <v>9089</v>
      </c>
      <c r="L2662" s="9">
        <v>0</v>
      </c>
      <c r="M2662" s="8">
        <v>1</v>
      </c>
      <c r="N2662" s="8">
        <v>0</v>
      </c>
      <c r="O2662" s="10">
        <v>0</v>
      </c>
    </row>
    <row r="2663" spans="1:15" x14ac:dyDescent="0.25">
      <c r="A2663" s="6">
        <v>2022</v>
      </c>
      <c r="B2663" t="s">
        <v>158</v>
      </c>
      <c r="C2663" s="5">
        <v>25401</v>
      </c>
      <c r="D2663" s="11" t="s">
        <v>159</v>
      </c>
      <c r="E2663" s="9">
        <v>0</v>
      </c>
      <c r="F2663" s="9">
        <v>0</v>
      </c>
      <c r="G2663" s="10">
        <v>0</v>
      </c>
      <c r="H2663" s="9">
        <v>0</v>
      </c>
      <c r="I2663" s="9">
        <v>0</v>
      </c>
      <c r="J2663" s="10">
        <v>0</v>
      </c>
      <c r="K2663" s="10">
        <v>0</v>
      </c>
      <c r="L2663" s="9">
        <v>0</v>
      </c>
      <c r="M2663" s="8">
        <v>0</v>
      </c>
      <c r="N2663" s="8">
        <v>0</v>
      </c>
      <c r="O2663" s="10">
        <v>0</v>
      </c>
    </row>
    <row r="2664" spans="1:15" ht="25.5" x14ac:dyDescent="0.25">
      <c r="A2664" s="6">
        <v>2022</v>
      </c>
      <c r="B2664" t="s">
        <v>158</v>
      </c>
      <c r="C2664" s="5">
        <v>26103</v>
      </c>
      <c r="D2664" s="11" t="s">
        <v>72</v>
      </c>
      <c r="E2664" s="9">
        <v>219303</v>
      </c>
      <c r="F2664" s="9">
        <v>219303</v>
      </c>
      <c r="G2664" s="10">
        <v>0</v>
      </c>
      <c r="H2664" s="9">
        <v>0</v>
      </c>
      <c r="I2664" s="9">
        <v>219303</v>
      </c>
      <c r="J2664" s="10">
        <v>0</v>
      </c>
      <c r="K2664" s="10">
        <v>219303</v>
      </c>
      <c r="L2664" s="9">
        <v>0</v>
      </c>
      <c r="M2664" s="8">
        <v>1</v>
      </c>
      <c r="N2664" s="8">
        <v>0</v>
      </c>
      <c r="O2664" s="10">
        <v>0</v>
      </c>
    </row>
    <row r="2665" spans="1:15" x14ac:dyDescent="0.25">
      <c r="A2665" s="6">
        <v>2022</v>
      </c>
      <c r="B2665" t="s">
        <v>158</v>
      </c>
      <c r="C2665" s="5">
        <v>27201</v>
      </c>
      <c r="D2665" s="11" t="s">
        <v>70</v>
      </c>
      <c r="E2665" s="9">
        <v>59703</v>
      </c>
      <c r="F2665" s="9">
        <v>59703</v>
      </c>
      <c r="G2665" s="10">
        <v>0</v>
      </c>
      <c r="H2665" s="9">
        <v>0</v>
      </c>
      <c r="I2665" s="9">
        <v>0</v>
      </c>
      <c r="J2665" s="10">
        <v>0</v>
      </c>
      <c r="K2665" s="10">
        <v>0</v>
      </c>
      <c r="L2665" s="9">
        <v>0</v>
      </c>
      <c r="M2665" s="8">
        <v>0</v>
      </c>
      <c r="N2665" s="8">
        <v>0</v>
      </c>
      <c r="O2665" s="10">
        <v>59703</v>
      </c>
    </row>
    <row r="2666" spans="1:15" x14ac:dyDescent="0.25">
      <c r="A2666" s="6">
        <v>2022</v>
      </c>
      <c r="B2666" t="s">
        <v>158</v>
      </c>
      <c r="C2666" s="5">
        <v>27501</v>
      </c>
      <c r="D2666" s="11" t="s">
        <v>144</v>
      </c>
      <c r="E2666" s="9">
        <v>11427</v>
      </c>
      <c r="F2666" s="9">
        <v>11427</v>
      </c>
      <c r="G2666" s="10">
        <v>0</v>
      </c>
      <c r="H2666" s="9">
        <v>0</v>
      </c>
      <c r="I2666" s="9">
        <v>0</v>
      </c>
      <c r="J2666" s="10">
        <v>0</v>
      </c>
      <c r="K2666" s="10">
        <v>0</v>
      </c>
      <c r="L2666" s="9">
        <v>0</v>
      </c>
      <c r="M2666" s="8">
        <v>0</v>
      </c>
      <c r="N2666" s="8">
        <v>0</v>
      </c>
      <c r="O2666" s="10">
        <v>11427</v>
      </c>
    </row>
    <row r="2667" spans="1:15" x14ac:dyDescent="0.25">
      <c r="A2667" s="6">
        <v>2022</v>
      </c>
      <c r="B2667" t="s">
        <v>158</v>
      </c>
      <c r="C2667" s="5">
        <v>29101</v>
      </c>
      <c r="D2667" s="11" t="s">
        <v>69</v>
      </c>
      <c r="E2667" s="9">
        <v>3881</v>
      </c>
      <c r="F2667" s="9">
        <v>54784</v>
      </c>
      <c r="G2667" s="10">
        <v>0</v>
      </c>
      <c r="H2667" s="9">
        <v>0</v>
      </c>
      <c r="I2667" s="9">
        <v>0</v>
      </c>
      <c r="J2667" s="10">
        <v>972.08</v>
      </c>
      <c r="K2667" s="10">
        <v>972.08</v>
      </c>
      <c r="L2667" s="9">
        <v>972.08</v>
      </c>
      <c r="M2667" s="8">
        <v>1.7743866822429906E-2</v>
      </c>
      <c r="N2667" s="8">
        <v>1.7743866822429906E-2</v>
      </c>
      <c r="O2667" s="10">
        <v>53811.92</v>
      </c>
    </row>
    <row r="2668" spans="1:15" x14ac:dyDescent="0.25">
      <c r="A2668" s="6">
        <v>2022</v>
      </c>
      <c r="B2668" t="s">
        <v>158</v>
      </c>
      <c r="C2668" s="5">
        <v>29201</v>
      </c>
      <c r="D2668" s="11" t="s">
        <v>68</v>
      </c>
      <c r="E2668" s="9">
        <v>11644</v>
      </c>
      <c r="F2668" s="9">
        <v>11644</v>
      </c>
      <c r="G2668" s="10">
        <v>0</v>
      </c>
      <c r="H2668" s="9">
        <v>0</v>
      </c>
      <c r="I2668" s="9">
        <v>11644</v>
      </c>
      <c r="J2668" s="10">
        <v>0</v>
      </c>
      <c r="K2668" s="10">
        <v>11644</v>
      </c>
      <c r="L2668" s="9">
        <v>0</v>
      </c>
      <c r="M2668" s="8">
        <v>1</v>
      </c>
      <c r="N2668" s="8">
        <v>0</v>
      </c>
      <c r="O2668" s="10">
        <v>0</v>
      </c>
    </row>
    <row r="2669" spans="1:15" ht="25.5" x14ac:dyDescent="0.25">
      <c r="A2669" s="6">
        <v>2022</v>
      </c>
      <c r="B2669" t="s">
        <v>158</v>
      </c>
      <c r="C2669" s="5">
        <v>29301</v>
      </c>
      <c r="D2669" s="11" t="s">
        <v>67</v>
      </c>
      <c r="E2669" s="9">
        <v>9703</v>
      </c>
      <c r="F2669" s="9">
        <v>9703</v>
      </c>
      <c r="G2669" s="10">
        <v>0</v>
      </c>
      <c r="H2669" s="9">
        <v>0</v>
      </c>
      <c r="I2669" s="9">
        <v>9703</v>
      </c>
      <c r="J2669" s="10">
        <v>0</v>
      </c>
      <c r="K2669" s="10">
        <v>9703</v>
      </c>
      <c r="L2669" s="9">
        <v>0</v>
      </c>
      <c r="M2669" s="8">
        <v>1</v>
      </c>
      <c r="N2669" s="8">
        <v>0</v>
      </c>
      <c r="O2669" s="10">
        <v>0</v>
      </c>
    </row>
    <row r="2670" spans="1:15" x14ac:dyDescent="0.25">
      <c r="A2670" s="6">
        <v>2022</v>
      </c>
      <c r="B2670" t="s">
        <v>158</v>
      </c>
      <c r="C2670" s="5">
        <v>29401</v>
      </c>
      <c r="D2670" s="11" t="s">
        <v>66</v>
      </c>
      <c r="E2670" s="9">
        <v>19407</v>
      </c>
      <c r="F2670" s="9">
        <v>19407</v>
      </c>
      <c r="G2670" s="10">
        <v>0</v>
      </c>
      <c r="H2670" s="9">
        <v>0</v>
      </c>
      <c r="I2670" s="9">
        <v>1299.03</v>
      </c>
      <c r="J2670" s="10">
        <v>9323.2099999999991</v>
      </c>
      <c r="K2670" s="10">
        <v>10622.24</v>
      </c>
      <c r="L2670" s="9">
        <v>9323.2099999999991</v>
      </c>
      <c r="M2670" s="8">
        <v>0.54734065028082646</v>
      </c>
      <c r="N2670" s="8">
        <v>0.48040449322409434</v>
      </c>
      <c r="O2670" s="10">
        <v>8784.76</v>
      </c>
    </row>
    <row r="2671" spans="1:15" x14ac:dyDescent="0.25">
      <c r="A2671" s="6">
        <v>2022</v>
      </c>
      <c r="B2671" t="s">
        <v>158</v>
      </c>
      <c r="C2671" s="5">
        <v>29601</v>
      </c>
      <c r="D2671" s="11" t="s">
        <v>65</v>
      </c>
      <c r="E2671" s="9">
        <v>22854</v>
      </c>
      <c r="F2671" s="9">
        <v>22854</v>
      </c>
      <c r="G2671" s="10">
        <v>0</v>
      </c>
      <c r="H2671" s="9">
        <v>0</v>
      </c>
      <c r="I2671" s="9">
        <v>0</v>
      </c>
      <c r="J2671" s="10">
        <v>0</v>
      </c>
      <c r="K2671" s="10">
        <v>0</v>
      </c>
      <c r="L2671" s="9">
        <v>0</v>
      </c>
      <c r="M2671" s="8">
        <v>0</v>
      </c>
      <c r="N2671" s="8">
        <v>0</v>
      </c>
      <c r="O2671" s="10">
        <v>22854</v>
      </c>
    </row>
    <row r="2672" spans="1:15" x14ac:dyDescent="0.25">
      <c r="A2672" s="6">
        <v>2022</v>
      </c>
      <c r="B2672" t="s">
        <v>158</v>
      </c>
      <c r="C2672" s="5">
        <v>29801</v>
      </c>
      <c r="D2672" s="11" t="s">
        <v>146</v>
      </c>
      <c r="E2672" s="9">
        <v>0</v>
      </c>
      <c r="F2672" s="9">
        <v>30000</v>
      </c>
      <c r="G2672" s="10">
        <v>0</v>
      </c>
      <c r="H2672" s="9">
        <v>0</v>
      </c>
      <c r="I2672" s="9">
        <v>0</v>
      </c>
      <c r="J2672" s="10">
        <v>0</v>
      </c>
      <c r="K2672" s="10">
        <v>0</v>
      </c>
      <c r="L2672" s="9">
        <v>0</v>
      </c>
      <c r="M2672" s="8">
        <v>0</v>
      </c>
      <c r="N2672" s="8">
        <v>0</v>
      </c>
      <c r="O2672" s="10">
        <v>30000</v>
      </c>
    </row>
    <row r="2673" spans="1:15" x14ac:dyDescent="0.25">
      <c r="A2673" s="6">
        <v>2022</v>
      </c>
      <c r="B2673" t="s">
        <v>158</v>
      </c>
      <c r="C2673" s="5">
        <v>31101</v>
      </c>
      <c r="D2673" s="11" t="s">
        <v>64</v>
      </c>
      <c r="E2673" s="9">
        <v>1417350</v>
      </c>
      <c r="F2673" s="9">
        <v>1417350</v>
      </c>
      <c r="G2673" s="10">
        <v>0</v>
      </c>
      <c r="H2673" s="9">
        <v>0</v>
      </c>
      <c r="I2673" s="9">
        <v>1020095</v>
      </c>
      <c r="J2673" s="10">
        <v>397255</v>
      </c>
      <c r="K2673" s="10">
        <v>1417350</v>
      </c>
      <c r="L2673" s="9">
        <v>397255</v>
      </c>
      <c r="M2673" s="8">
        <v>1</v>
      </c>
      <c r="N2673" s="8">
        <v>0.28028010018696864</v>
      </c>
      <c r="O2673" s="10">
        <v>0</v>
      </c>
    </row>
    <row r="2674" spans="1:15" x14ac:dyDescent="0.25">
      <c r="A2674" s="6">
        <v>2022</v>
      </c>
      <c r="B2674" t="s">
        <v>158</v>
      </c>
      <c r="C2674" s="5">
        <v>31301</v>
      </c>
      <c r="D2674" s="11" t="s">
        <v>63</v>
      </c>
      <c r="E2674" s="9">
        <v>237734</v>
      </c>
      <c r="F2674" s="9">
        <v>237734</v>
      </c>
      <c r="G2674" s="10">
        <v>0</v>
      </c>
      <c r="H2674" s="9">
        <v>0</v>
      </c>
      <c r="I2674" s="9">
        <v>159360</v>
      </c>
      <c r="J2674" s="10">
        <v>78374</v>
      </c>
      <c r="K2674" s="10">
        <v>237734</v>
      </c>
      <c r="L2674" s="9">
        <v>78374</v>
      </c>
      <c r="M2674" s="8">
        <v>1</v>
      </c>
      <c r="N2674" s="8">
        <v>0.3296709768060101</v>
      </c>
      <c r="O2674" s="10">
        <v>0</v>
      </c>
    </row>
    <row r="2675" spans="1:15" x14ac:dyDescent="0.25">
      <c r="A2675" s="6">
        <v>2022</v>
      </c>
      <c r="B2675" t="s">
        <v>158</v>
      </c>
      <c r="C2675" s="5">
        <v>31401</v>
      </c>
      <c r="D2675" s="11" t="s">
        <v>62</v>
      </c>
      <c r="E2675" s="9">
        <v>302826</v>
      </c>
      <c r="F2675" s="9">
        <v>302826</v>
      </c>
      <c r="G2675" s="10">
        <v>119678.59</v>
      </c>
      <c r="H2675" s="9">
        <v>0</v>
      </c>
      <c r="I2675" s="9">
        <v>0</v>
      </c>
      <c r="J2675" s="10">
        <v>0</v>
      </c>
      <c r="K2675" s="10">
        <v>119678.59</v>
      </c>
      <c r="L2675" s="9">
        <v>0</v>
      </c>
      <c r="M2675" s="8">
        <v>0.39520579474681827</v>
      </c>
      <c r="N2675" s="8">
        <v>0</v>
      </c>
      <c r="O2675" s="10">
        <v>183147.41</v>
      </c>
    </row>
    <row r="2676" spans="1:15" x14ac:dyDescent="0.25">
      <c r="A2676" s="6">
        <v>2022</v>
      </c>
      <c r="B2676" t="s">
        <v>158</v>
      </c>
      <c r="C2676" s="5">
        <v>31501</v>
      </c>
      <c r="D2676" s="11" t="s">
        <v>61</v>
      </c>
      <c r="E2676" s="9">
        <v>7698</v>
      </c>
      <c r="F2676" s="9">
        <v>7698</v>
      </c>
      <c r="G2676" s="10">
        <v>0</v>
      </c>
      <c r="H2676" s="9">
        <v>0</v>
      </c>
      <c r="I2676" s="9">
        <v>0</v>
      </c>
      <c r="J2676" s="10">
        <v>0</v>
      </c>
      <c r="K2676" s="10">
        <v>0</v>
      </c>
      <c r="L2676" s="9">
        <v>0</v>
      </c>
      <c r="M2676" s="8">
        <v>0</v>
      </c>
      <c r="N2676" s="8">
        <v>0</v>
      </c>
      <c r="O2676" s="10">
        <v>7698</v>
      </c>
    </row>
    <row r="2677" spans="1:15" x14ac:dyDescent="0.25">
      <c r="A2677" s="6">
        <v>2022</v>
      </c>
      <c r="B2677" t="s">
        <v>158</v>
      </c>
      <c r="C2677" s="5">
        <v>31701</v>
      </c>
      <c r="D2677" s="11" t="s">
        <v>59</v>
      </c>
      <c r="E2677" s="9">
        <v>1365988</v>
      </c>
      <c r="F2677" s="9">
        <v>1294654.3999999999</v>
      </c>
      <c r="G2677" s="10">
        <v>469612.08</v>
      </c>
      <c r="H2677" s="9">
        <v>0</v>
      </c>
      <c r="I2677" s="9">
        <v>2619.2799999999988</v>
      </c>
      <c r="J2677" s="10">
        <v>88160</v>
      </c>
      <c r="K2677" s="10">
        <v>560391.36</v>
      </c>
      <c r="L2677" s="9">
        <v>88160</v>
      </c>
      <c r="M2677" s="8">
        <v>0.43285015676770577</v>
      </c>
      <c r="N2677" s="8">
        <v>6.8095392870869631E-2</v>
      </c>
      <c r="O2677" s="10">
        <v>734263.03999999992</v>
      </c>
    </row>
    <row r="2678" spans="1:15" x14ac:dyDescent="0.25">
      <c r="A2678" s="6">
        <v>2022</v>
      </c>
      <c r="B2678" t="s">
        <v>158</v>
      </c>
      <c r="C2678" s="5">
        <v>31801</v>
      </c>
      <c r="D2678" s="11" t="s">
        <v>58</v>
      </c>
      <c r="E2678" s="9">
        <v>484179</v>
      </c>
      <c r="F2678" s="9">
        <v>484179</v>
      </c>
      <c r="G2678" s="10">
        <v>0</v>
      </c>
      <c r="H2678" s="9">
        <v>0</v>
      </c>
      <c r="I2678" s="9">
        <v>200000</v>
      </c>
      <c r="J2678" s="10">
        <v>0</v>
      </c>
      <c r="K2678" s="10">
        <v>200000</v>
      </c>
      <c r="L2678" s="9">
        <v>0</v>
      </c>
      <c r="M2678" s="8">
        <v>0.41307037273405084</v>
      </c>
      <c r="N2678" s="8">
        <v>0</v>
      </c>
      <c r="O2678" s="10">
        <v>284179</v>
      </c>
    </row>
    <row r="2679" spans="1:15" x14ac:dyDescent="0.25">
      <c r="A2679" s="6">
        <v>2022</v>
      </c>
      <c r="B2679" t="s">
        <v>158</v>
      </c>
      <c r="C2679" s="5">
        <v>31902</v>
      </c>
      <c r="D2679" s="11" t="s">
        <v>57</v>
      </c>
      <c r="E2679" s="9">
        <v>76022</v>
      </c>
      <c r="F2679" s="9">
        <v>0</v>
      </c>
      <c r="G2679" s="10">
        <v>0</v>
      </c>
      <c r="H2679" s="9">
        <v>0</v>
      </c>
      <c r="I2679" s="9">
        <v>0</v>
      </c>
      <c r="J2679" s="10">
        <v>0</v>
      </c>
      <c r="K2679" s="10">
        <v>0</v>
      </c>
      <c r="L2679" s="9">
        <v>0</v>
      </c>
      <c r="M2679" s="8">
        <v>0</v>
      </c>
      <c r="N2679" s="8">
        <v>0</v>
      </c>
      <c r="O2679" s="10">
        <v>0</v>
      </c>
    </row>
    <row r="2680" spans="1:15" x14ac:dyDescent="0.25">
      <c r="A2680" s="6">
        <v>2022</v>
      </c>
      <c r="B2680" t="s">
        <v>158</v>
      </c>
      <c r="C2680" s="5">
        <v>32201</v>
      </c>
      <c r="D2680" s="11" t="s">
        <v>56</v>
      </c>
      <c r="E2680" s="9">
        <v>449366</v>
      </c>
      <c r="F2680" s="9">
        <v>449366</v>
      </c>
      <c r="G2680" s="10">
        <v>0</v>
      </c>
      <c r="H2680" s="9">
        <v>0</v>
      </c>
      <c r="I2680" s="9">
        <v>0</v>
      </c>
      <c r="J2680" s="10">
        <v>0</v>
      </c>
      <c r="K2680" s="10">
        <v>0</v>
      </c>
      <c r="L2680" s="9">
        <v>0</v>
      </c>
      <c r="M2680" s="8">
        <v>0</v>
      </c>
      <c r="N2680" s="8">
        <v>0</v>
      </c>
      <c r="O2680" s="10">
        <v>449366</v>
      </c>
    </row>
    <row r="2681" spans="1:15" x14ac:dyDescent="0.25">
      <c r="A2681" s="6">
        <v>2022</v>
      </c>
      <c r="B2681" t="s">
        <v>158</v>
      </c>
      <c r="C2681" s="5">
        <v>32301</v>
      </c>
      <c r="D2681" s="11" t="s">
        <v>55</v>
      </c>
      <c r="E2681" s="9">
        <v>10942251</v>
      </c>
      <c r="F2681" s="9">
        <v>10829675.93</v>
      </c>
      <c r="G2681" s="10">
        <v>6425797.2999999998</v>
      </c>
      <c r="H2681" s="9">
        <v>0</v>
      </c>
      <c r="I2681" s="9">
        <v>3804963.2499999995</v>
      </c>
      <c r="J2681" s="10">
        <v>304868.83999999997</v>
      </c>
      <c r="K2681" s="10">
        <v>10535629.389999999</v>
      </c>
      <c r="L2681" s="9">
        <v>304868.83999999997</v>
      </c>
      <c r="M2681" s="8">
        <v>0.97284807579648402</v>
      </c>
      <c r="N2681" s="8">
        <v>2.8151243118500219E-2</v>
      </c>
      <c r="O2681" s="10">
        <v>294046.54000000097</v>
      </c>
    </row>
    <row r="2682" spans="1:15" ht="25.5" x14ac:dyDescent="0.25">
      <c r="A2682" s="6">
        <v>2022</v>
      </c>
      <c r="B2682" t="s">
        <v>158</v>
      </c>
      <c r="C2682" s="5">
        <v>32303</v>
      </c>
      <c r="D2682" s="11" t="s">
        <v>53</v>
      </c>
      <c r="E2682" s="9">
        <v>1208440</v>
      </c>
      <c r="F2682" s="9">
        <v>1175969.8799999999</v>
      </c>
      <c r="G2682" s="10">
        <v>682328.82</v>
      </c>
      <c r="H2682" s="9">
        <v>0</v>
      </c>
      <c r="I2682" s="9">
        <v>0</v>
      </c>
      <c r="J2682" s="10">
        <v>136465.76</v>
      </c>
      <c r="K2682" s="10">
        <v>818794.58</v>
      </c>
      <c r="L2682" s="9">
        <v>136465.76</v>
      </c>
      <c r="M2682" s="8">
        <v>0.69627172763982703</v>
      </c>
      <c r="N2682" s="8">
        <v>0.11604528510543147</v>
      </c>
      <c r="O2682" s="10">
        <v>357175.29999999993</v>
      </c>
    </row>
    <row r="2683" spans="1:15" ht="25.5" x14ac:dyDescent="0.25">
      <c r="A2683" s="6">
        <v>2022</v>
      </c>
      <c r="B2683" t="s">
        <v>158</v>
      </c>
      <c r="C2683" s="5">
        <v>32503</v>
      </c>
      <c r="D2683" s="11" t="s">
        <v>52</v>
      </c>
      <c r="E2683" s="9">
        <v>671127</v>
      </c>
      <c r="F2683" s="9">
        <v>658446.84</v>
      </c>
      <c r="G2683" s="10">
        <v>247778.25</v>
      </c>
      <c r="H2683" s="9">
        <v>0</v>
      </c>
      <c r="I2683" s="9">
        <v>186662.36</v>
      </c>
      <c r="J2683" s="10">
        <v>84521.52</v>
      </c>
      <c r="K2683" s="10">
        <v>518962.13</v>
      </c>
      <c r="L2683" s="9">
        <v>84521.52</v>
      </c>
      <c r="M2683" s="8">
        <v>0.78816101539799333</v>
      </c>
      <c r="N2683" s="8">
        <v>0.12836498691374995</v>
      </c>
      <c r="O2683" s="10">
        <v>139484.70999999996</v>
      </c>
    </row>
    <row r="2684" spans="1:15" x14ac:dyDescent="0.25">
      <c r="A2684" s="6">
        <v>2022</v>
      </c>
      <c r="B2684" t="s">
        <v>158</v>
      </c>
      <c r="C2684" s="5">
        <v>32701</v>
      </c>
      <c r="D2684" s="11" t="s">
        <v>50</v>
      </c>
      <c r="E2684" s="9">
        <v>5257367</v>
      </c>
      <c r="F2684" s="9">
        <v>5257367</v>
      </c>
      <c r="G2684" s="10">
        <v>0</v>
      </c>
      <c r="H2684" s="9">
        <v>0</v>
      </c>
      <c r="I2684" s="9">
        <v>2611340.92</v>
      </c>
      <c r="J2684" s="10">
        <v>127189.19</v>
      </c>
      <c r="K2684" s="10">
        <v>2738530.11</v>
      </c>
      <c r="L2684" s="9">
        <v>127189.19</v>
      </c>
      <c r="M2684" s="8">
        <v>0.52089384477058576</v>
      </c>
      <c r="N2684" s="8">
        <v>2.4192564452890582E-2</v>
      </c>
      <c r="O2684" s="10">
        <v>2518836.89</v>
      </c>
    </row>
    <row r="2685" spans="1:15" x14ac:dyDescent="0.25">
      <c r="A2685" s="6">
        <v>2022</v>
      </c>
      <c r="B2685" t="s">
        <v>158</v>
      </c>
      <c r="C2685" s="5">
        <v>33104</v>
      </c>
      <c r="D2685" s="11" t="s">
        <v>49</v>
      </c>
      <c r="E2685" s="9">
        <v>1194954</v>
      </c>
      <c r="F2685" s="9">
        <v>1194954</v>
      </c>
      <c r="G2685" s="10">
        <v>102375</v>
      </c>
      <c r="H2685" s="9">
        <v>0</v>
      </c>
      <c r="I2685" s="9">
        <v>580794.16999999993</v>
      </c>
      <c r="J2685" s="10">
        <v>145702.99</v>
      </c>
      <c r="K2685" s="10">
        <v>828872.15999999992</v>
      </c>
      <c r="L2685" s="9">
        <v>145702.99</v>
      </c>
      <c r="M2685" s="8">
        <v>0.69364357121696729</v>
      </c>
      <c r="N2685" s="8">
        <v>0.12193188189670899</v>
      </c>
      <c r="O2685" s="10">
        <v>366081.84000000008</v>
      </c>
    </row>
    <row r="2686" spans="1:15" x14ac:dyDescent="0.25">
      <c r="A2686" s="6">
        <v>2022</v>
      </c>
      <c r="B2686" t="s">
        <v>158</v>
      </c>
      <c r="C2686" s="5">
        <v>33301</v>
      </c>
      <c r="D2686" s="11" t="s">
        <v>48</v>
      </c>
      <c r="E2686" s="9">
        <v>4839081</v>
      </c>
      <c r="F2686" s="9">
        <v>3226054</v>
      </c>
      <c r="G2686" s="10">
        <v>0</v>
      </c>
      <c r="H2686" s="9">
        <v>0</v>
      </c>
      <c r="I2686" s="9">
        <v>2859354.6</v>
      </c>
      <c r="J2686" s="10">
        <v>0</v>
      </c>
      <c r="K2686" s="10">
        <v>2859354.6</v>
      </c>
      <c r="L2686" s="9">
        <v>0</v>
      </c>
      <c r="M2686" s="8">
        <v>0.8863319088893119</v>
      </c>
      <c r="N2686" s="8">
        <v>0</v>
      </c>
      <c r="O2686" s="10">
        <v>366699.39999999991</v>
      </c>
    </row>
    <row r="2687" spans="1:15" x14ac:dyDescent="0.25">
      <c r="A2687" s="6">
        <v>2022</v>
      </c>
      <c r="B2687" t="s">
        <v>158</v>
      </c>
      <c r="C2687" s="5">
        <v>33401</v>
      </c>
      <c r="D2687" s="11" t="s">
        <v>46</v>
      </c>
      <c r="E2687" s="9">
        <v>212170</v>
      </c>
      <c r="F2687" s="9">
        <v>912170</v>
      </c>
      <c r="G2687" s="10">
        <v>0</v>
      </c>
      <c r="H2687" s="9">
        <v>0</v>
      </c>
      <c r="I2687" s="9">
        <v>613750</v>
      </c>
      <c r="J2687" s="10">
        <v>98600</v>
      </c>
      <c r="K2687" s="10">
        <v>712350</v>
      </c>
      <c r="L2687" s="9">
        <v>98600</v>
      </c>
      <c r="M2687" s="8">
        <v>0.78093995636778235</v>
      </c>
      <c r="N2687" s="8">
        <v>0.1080938860080906</v>
      </c>
      <c r="O2687" s="10">
        <v>199820</v>
      </c>
    </row>
    <row r="2688" spans="1:15" x14ac:dyDescent="0.25">
      <c r="A2688" s="6">
        <v>2022</v>
      </c>
      <c r="B2688" t="s">
        <v>158</v>
      </c>
      <c r="C2688" s="5">
        <v>33601</v>
      </c>
      <c r="D2688" s="11" t="s">
        <v>45</v>
      </c>
      <c r="E2688" s="9">
        <v>702703</v>
      </c>
      <c r="F2688" s="9">
        <v>702703</v>
      </c>
      <c r="G2688" s="10">
        <v>163636.29999999999</v>
      </c>
      <c r="H2688" s="9">
        <v>0</v>
      </c>
      <c r="I2688" s="9">
        <v>0</v>
      </c>
      <c r="J2688" s="10">
        <v>16363.7</v>
      </c>
      <c r="K2688" s="10">
        <v>180000</v>
      </c>
      <c r="L2688" s="9">
        <v>16363.7</v>
      </c>
      <c r="M2688" s="8">
        <v>0.25615373778111095</v>
      </c>
      <c r="N2688" s="8">
        <v>2.3286793994048694E-2</v>
      </c>
      <c r="O2688" s="10">
        <v>522703</v>
      </c>
    </row>
    <row r="2689" spans="1:15" x14ac:dyDescent="0.25">
      <c r="A2689" s="6">
        <v>2022</v>
      </c>
      <c r="B2689" t="s">
        <v>158</v>
      </c>
      <c r="C2689" s="5">
        <v>33602</v>
      </c>
      <c r="D2689" s="11" t="s">
        <v>44</v>
      </c>
      <c r="E2689" s="9">
        <v>52075</v>
      </c>
      <c r="F2689" s="9">
        <v>5000</v>
      </c>
      <c r="G2689" s="10">
        <v>0</v>
      </c>
      <c r="H2689" s="9">
        <v>0</v>
      </c>
      <c r="I2689" s="9">
        <v>0</v>
      </c>
      <c r="J2689" s="10">
        <v>0</v>
      </c>
      <c r="K2689" s="10">
        <v>0</v>
      </c>
      <c r="L2689" s="9">
        <v>0</v>
      </c>
      <c r="M2689" s="8">
        <v>0</v>
      </c>
      <c r="N2689" s="8">
        <v>0</v>
      </c>
      <c r="O2689" s="10">
        <v>5000</v>
      </c>
    </row>
    <row r="2690" spans="1:15" ht="25.5" x14ac:dyDescent="0.25">
      <c r="A2690" s="6">
        <v>2022</v>
      </c>
      <c r="B2690" t="s">
        <v>158</v>
      </c>
      <c r="C2690" s="5">
        <v>33603</v>
      </c>
      <c r="D2690" s="11" t="s">
        <v>43</v>
      </c>
      <c r="E2690" s="9">
        <v>77342</v>
      </c>
      <c r="F2690" s="9">
        <v>67342</v>
      </c>
      <c r="G2690" s="10">
        <v>0</v>
      </c>
      <c r="H2690" s="9">
        <v>0</v>
      </c>
      <c r="I2690" s="9">
        <v>0</v>
      </c>
      <c r="J2690" s="10">
        <v>0</v>
      </c>
      <c r="K2690" s="10">
        <v>0</v>
      </c>
      <c r="L2690" s="9">
        <v>0</v>
      </c>
      <c r="M2690" s="8">
        <v>0</v>
      </c>
      <c r="N2690" s="8">
        <v>0</v>
      </c>
      <c r="O2690" s="10">
        <v>67342</v>
      </c>
    </row>
    <row r="2691" spans="1:15" ht="25.5" x14ac:dyDescent="0.25">
      <c r="A2691" s="6">
        <v>2022</v>
      </c>
      <c r="B2691" t="s">
        <v>158</v>
      </c>
      <c r="C2691" s="5">
        <v>33604</v>
      </c>
      <c r="D2691" s="11" t="s">
        <v>42</v>
      </c>
      <c r="E2691" s="9">
        <v>822693</v>
      </c>
      <c r="F2691" s="9">
        <v>822693</v>
      </c>
      <c r="G2691" s="10">
        <v>0</v>
      </c>
      <c r="H2691" s="9">
        <v>0</v>
      </c>
      <c r="I2691" s="9">
        <v>286004</v>
      </c>
      <c r="J2691" s="10">
        <v>1392</v>
      </c>
      <c r="K2691" s="10">
        <v>287396</v>
      </c>
      <c r="L2691" s="9">
        <v>1392</v>
      </c>
      <c r="M2691" s="8">
        <v>0.34933565740804895</v>
      </c>
      <c r="N2691" s="8">
        <v>1.6920041862517367E-3</v>
      </c>
      <c r="O2691" s="10">
        <v>535297</v>
      </c>
    </row>
    <row r="2692" spans="1:15" ht="25.5" x14ac:dyDescent="0.25">
      <c r="A2692" s="6">
        <v>2022</v>
      </c>
      <c r="B2692" t="s">
        <v>158</v>
      </c>
      <c r="C2692" s="5">
        <v>33605</v>
      </c>
      <c r="D2692" s="11" t="s">
        <v>41</v>
      </c>
      <c r="E2692" s="9">
        <v>1013040</v>
      </c>
      <c r="F2692" s="9">
        <v>675360</v>
      </c>
      <c r="G2692" s="10">
        <v>0</v>
      </c>
      <c r="H2692" s="9">
        <v>0</v>
      </c>
      <c r="I2692" s="9">
        <v>0</v>
      </c>
      <c r="J2692" s="10">
        <v>18640</v>
      </c>
      <c r="K2692" s="10">
        <v>18640</v>
      </c>
      <c r="L2692" s="9">
        <v>18640</v>
      </c>
      <c r="M2692" s="8">
        <v>2.7600094764273869E-2</v>
      </c>
      <c r="N2692" s="8">
        <v>2.7600094764273869E-2</v>
      </c>
      <c r="O2692" s="10">
        <v>656720</v>
      </c>
    </row>
    <row r="2693" spans="1:15" x14ac:dyDescent="0.25">
      <c r="A2693" s="6">
        <v>2022</v>
      </c>
      <c r="B2693" t="s">
        <v>158</v>
      </c>
      <c r="C2693" s="5">
        <v>33801</v>
      </c>
      <c r="D2693" s="11" t="s">
        <v>40</v>
      </c>
      <c r="E2693" s="9">
        <v>4516737</v>
      </c>
      <c r="F2693" s="9">
        <v>5516737</v>
      </c>
      <c r="G2693" s="10">
        <v>3765916.8</v>
      </c>
      <c r="H2693" s="9">
        <v>0</v>
      </c>
      <c r="I2693" s="9">
        <v>395467.2</v>
      </c>
      <c r="J2693" s="10">
        <v>323640</v>
      </c>
      <c r="K2693" s="10">
        <v>4485024</v>
      </c>
      <c r="L2693" s="9">
        <v>323640</v>
      </c>
      <c r="M2693" s="8">
        <v>0.81298492206534401</v>
      </c>
      <c r="N2693" s="8">
        <v>5.8665113091307418E-2</v>
      </c>
      <c r="O2693" s="10">
        <v>1031713</v>
      </c>
    </row>
    <row r="2694" spans="1:15" x14ac:dyDescent="0.25">
      <c r="A2694" s="6">
        <v>2022</v>
      </c>
      <c r="B2694" t="s">
        <v>158</v>
      </c>
      <c r="C2694" s="5">
        <v>33901</v>
      </c>
      <c r="D2694" s="11" t="s">
        <v>39</v>
      </c>
      <c r="E2694" s="9">
        <v>15848966</v>
      </c>
      <c r="F2694" s="9">
        <v>15848966</v>
      </c>
      <c r="G2694" s="10">
        <v>9791040.3699999973</v>
      </c>
      <c r="H2694" s="9">
        <v>0</v>
      </c>
      <c r="I2694" s="9">
        <v>2374901.4300000006</v>
      </c>
      <c r="J2694" s="10">
        <v>3683024.200000003</v>
      </c>
      <c r="K2694" s="10">
        <v>15848966</v>
      </c>
      <c r="L2694" s="9">
        <v>3683024.200000003</v>
      </c>
      <c r="M2694" s="8">
        <v>1</v>
      </c>
      <c r="N2694" s="8">
        <v>0.23238261726348602</v>
      </c>
      <c r="O2694" s="10">
        <v>0</v>
      </c>
    </row>
    <row r="2695" spans="1:15" x14ac:dyDescent="0.25">
      <c r="A2695" s="6">
        <v>2022</v>
      </c>
      <c r="B2695" t="s">
        <v>158</v>
      </c>
      <c r="C2695" s="5">
        <v>33903</v>
      </c>
      <c r="D2695" s="11" t="s">
        <v>38</v>
      </c>
      <c r="E2695" s="9">
        <v>1304355</v>
      </c>
      <c r="F2695" s="9">
        <v>2106920.41</v>
      </c>
      <c r="G2695" s="10">
        <v>917563.64</v>
      </c>
      <c r="H2695" s="9">
        <v>0</v>
      </c>
      <c r="I2695" s="9">
        <v>518552</v>
      </c>
      <c r="J2695" s="10">
        <v>83590.44</v>
      </c>
      <c r="K2695" s="10">
        <v>1519706.08</v>
      </c>
      <c r="L2695" s="9">
        <v>83590.44</v>
      </c>
      <c r="M2695" s="8">
        <v>0.72129259025973358</v>
      </c>
      <c r="N2695" s="8">
        <v>3.967422765627867E-2</v>
      </c>
      <c r="O2695" s="10">
        <v>587214.33000000007</v>
      </c>
    </row>
    <row r="2696" spans="1:15" x14ac:dyDescent="0.25">
      <c r="A2696" s="6">
        <v>2022</v>
      </c>
      <c r="B2696" t="s">
        <v>158</v>
      </c>
      <c r="C2696" s="5">
        <v>34101</v>
      </c>
      <c r="D2696" s="11" t="s">
        <v>37</v>
      </c>
      <c r="E2696" s="9">
        <v>98814</v>
      </c>
      <c r="F2696" s="9">
        <v>98814</v>
      </c>
      <c r="G2696" s="10">
        <v>0</v>
      </c>
      <c r="H2696" s="9">
        <v>0</v>
      </c>
      <c r="I2696" s="9">
        <v>0</v>
      </c>
      <c r="J2696" s="10">
        <v>14821.69</v>
      </c>
      <c r="K2696" s="10">
        <v>14821.69</v>
      </c>
      <c r="L2696" s="9">
        <v>14821.69</v>
      </c>
      <c r="M2696" s="8">
        <v>0.14999585079037384</v>
      </c>
      <c r="N2696" s="8">
        <v>0.14999585079037384</v>
      </c>
      <c r="O2696" s="10">
        <v>83992.31</v>
      </c>
    </row>
    <row r="2697" spans="1:15" x14ac:dyDescent="0.25">
      <c r="A2697" s="6">
        <v>2022</v>
      </c>
      <c r="B2697" t="s">
        <v>158</v>
      </c>
      <c r="C2697" s="5">
        <v>34401</v>
      </c>
      <c r="D2697" s="11" t="s">
        <v>36</v>
      </c>
      <c r="E2697" s="9">
        <v>0</v>
      </c>
      <c r="F2697" s="9">
        <v>0</v>
      </c>
      <c r="G2697" s="10">
        <v>0</v>
      </c>
      <c r="H2697" s="9">
        <v>0</v>
      </c>
      <c r="I2697" s="9">
        <v>0</v>
      </c>
      <c r="J2697" s="10">
        <v>0</v>
      </c>
      <c r="K2697" s="10">
        <v>0</v>
      </c>
      <c r="L2697" s="9">
        <v>0</v>
      </c>
      <c r="M2697" s="8">
        <v>0</v>
      </c>
      <c r="N2697" s="8">
        <v>0</v>
      </c>
      <c r="O2697" s="10">
        <v>0</v>
      </c>
    </row>
    <row r="2698" spans="1:15" x14ac:dyDescent="0.25">
      <c r="A2698" s="6">
        <v>2022</v>
      </c>
      <c r="B2698" t="s">
        <v>158</v>
      </c>
      <c r="C2698" s="5">
        <v>34501</v>
      </c>
      <c r="D2698" s="11" t="s">
        <v>35</v>
      </c>
      <c r="E2698" s="9">
        <v>324443</v>
      </c>
      <c r="F2698" s="9">
        <v>447848.54</v>
      </c>
      <c r="G2698" s="10">
        <v>313310.62</v>
      </c>
      <c r="H2698" s="9">
        <v>0</v>
      </c>
      <c r="I2698" s="9">
        <v>49056.880000000005</v>
      </c>
      <c r="J2698" s="10">
        <v>85481.040000000008</v>
      </c>
      <c r="K2698" s="10">
        <v>447848.54000000004</v>
      </c>
      <c r="L2698" s="9">
        <v>85481.040000000008</v>
      </c>
      <c r="M2698" s="8">
        <v>1.0000000000000002</v>
      </c>
      <c r="N2698" s="8">
        <v>0.19087042239771512</v>
      </c>
      <c r="O2698" s="10">
        <v>0</v>
      </c>
    </row>
    <row r="2699" spans="1:15" x14ac:dyDescent="0.25">
      <c r="A2699" s="6">
        <v>2022</v>
      </c>
      <c r="B2699" t="s">
        <v>158</v>
      </c>
      <c r="C2699" s="5">
        <v>34701</v>
      </c>
      <c r="D2699" s="11" t="s">
        <v>33</v>
      </c>
      <c r="E2699" s="9">
        <v>204652</v>
      </c>
      <c r="F2699" s="9">
        <v>136435</v>
      </c>
      <c r="G2699" s="10">
        <v>0</v>
      </c>
      <c r="H2699" s="9">
        <v>0</v>
      </c>
      <c r="I2699" s="9">
        <v>0</v>
      </c>
      <c r="J2699" s="10">
        <v>0</v>
      </c>
      <c r="K2699" s="10">
        <v>0</v>
      </c>
      <c r="L2699" s="9">
        <v>0</v>
      </c>
      <c r="M2699" s="8">
        <v>0</v>
      </c>
      <c r="N2699" s="8">
        <v>0</v>
      </c>
      <c r="O2699" s="10">
        <v>136435</v>
      </c>
    </row>
    <row r="2700" spans="1:15" x14ac:dyDescent="0.25">
      <c r="A2700" s="6">
        <v>2022</v>
      </c>
      <c r="B2700" t="s">
        <v>158</v>
      </c>
      <c r="C2700" s="5">
        <v>35101</v>
      </c>
      <c r="D2700" s="11" t="s">
        <v>32</v>
      </c>
      <c r="E2700" s="9">
        <v>86832</v>
      </c>
      <c r="F2700" s="9">
        <v>86832</v>
      </c>
      <c r="G2700" s="10">
        <v>0</v>
      </c>
      <c r="H2700" s="9">
        <v>0</v>
      </c>
      <c r="I2700" s="9">
        <v>0</v>
      </c>
      <c r="J2700" s="10">
        <v>0</v>
      </c>
      <c r="K2700" s="10">
        <v>0</v>
      </c>
      <c r="L2700" s="9">
        <v>0</v>
      </c>
      <c r="M2700" s="8">
        <v>0</v>
      </c>
      <c r="N2700" s="8">
        <v>0</v>
      </c>
      <c r="O2700" s="10">
        <v>86832</v>
      </c>
    </row>
    <row r="2701" spans="1:15" x14ac:dyDescent="0.25">
      <c r="A2701" s="6">
        <v>2022</v>
      </c>
      <c r="B2701" t="s">
        <v>158</v>
      </c>
      <c r="C2701" s="5">
        <v>35201</v>
      </c>
      <c r="D2701" s="11" t="s">
        <v>31</v>
      </c>
      <c r="E2701" s="9">
        <v>679683</v>
      </c>
      <c r="F2701" s="9">
        <v>453122</v>
      </c>
      <c r="G2701" s="10">
        <v>45240</v>
      </c>
      <c r="H2701" s="9">
        <v>0</v>
      </c>
      <c r="I2701" s="9">
        <v>0</v>
      </c>
      <c r="J2701" s="10">
        <v>14326</v>
      </c>
      <c r="K2701" s="10">
        <v>59566</v>
      </c>
      <c r="L2701" s="9">
        <v>14326</v>
      </c>
      <c r="M2701" s="8">
        <v>0.13145687033514153</v>
      </c>
      <c r="N2701" s="8">
        <v>3.1616209321109985E-2</v>
      </c>
      <c r="O2701" s="10">
        <v>393556</v>
      </c>
    </row>
    <row r="2702" spans="1:15" x14ac:dyDescent="0.25">
      <c r="A2702" s="6">
        <v>2022</v>
      </c>
      <c r="B2702" t="s">
        <v>158</v>
      </c>
      <c r="C2702" s="5">
        <v>35301</v>
      </c>
      <c r="D2702" s="11" t="s">
        <v>30</v>
      </c>
      <c r="E2702" s="9">
        <v>1630180</v>
      </c>
      <c r="F2702" s="9">
        <v>1630180</v>
      </c>
      <c r="G2702" s="10">
        <v>0</v>
      </c>
      <c r="H2702" s="9">
        <v>0</v>
      </c>
      <c r="I2702" s="9">
        <v>6984</v>
      </c>
      <c r="J2702" s="10">
        <v>3016</v>
      </c>
      <c r="K2702" s="10">
        <v>10000</v>
      </c>
      <c r="L2702" s="9">
        <v>3016</v>
      </c>
      <c r="M2702" s="8">
        <v>6.1342919186838261E-3</v>
      </c>
      <c r="N2702" s="8">
        <v>1.850102442675042E-3</v>
      </c>
      <c r="O2702" s="10">
        <v>1620180</v>
      </c>
    </row>
    <row r="2703" spans="1:15" x14ac:dyDescent="0.25">
      <c r="A2703" s="6">
        <v>2022</v>
      </c>
      <c r="B2703" t="s">
        <v>158</v>
      </c>
      <c r="C2703" s="5">
        <v>35501</v>
      </c>
      <c r="D2703" s="11" t="s">
        <v>29</v>
      </c>
      <c r="E2703" s="9">
        <v>166413</v>
      </c>
      <c r="F2703" s="9">
        <v>166413</v>
      </c>
      <c r="G2703" s="10">
        <v>0</v>
      </c>
      <c r="H2703" s="9">
        <v>0</v>
      </c>
      <c r="I2703" s="9">
        <v>0</v>
      </c>
      <c r="J2703" s="10">
        <v>0</v>
      </c>
      <c r="K2703" s="10">
        <v>0</v>
      </c>
      <c r="L2703" s="9">
        <v>0</v>
      </c>
      <c r="M2703" s="8">
        <v>0</v>
      </c>
      <c r="N2703" s="8">
        <v>0</v>
      </c>
      <c r="O2703" s="10">
        <v>166413</v>
      </c>
    </row>
    <row r="2704" spans="1:15" x14ac:dyDescent="0.25">
      <c r="A2704" s="6">
        <v>2022</v>
      </c>
      <c r="B2704" t="s">
        <v>158</v>
      </c>
      <c r="C2704" s="5">
        <v>35701</v>
      </c>
      <c r="D2704" s="11" t="s">
        <v>28</v>
      </c>
      <c r="E2704" s="9">
        <v>805094</v>
      </c>
      <c r="F2704" s="9">
        <v>805094</v>
      </c>
      <c r="G2704" s="10">
        <v>9373.7300000000014</v>
      </c>
      <c r="H2704" s="9">
        <v>0</v>
      </c>
      <c r="I2704" s="9">
        <v>445000</v>
      </c>
      <c r="J2704" s="10">
        <v>15622.88</v>
      </c>
      <c r="K2704" s="10">
        <v>469996.61</v>
      </c>
      <c r="L2704" s="9">
        <v>15622.88</v>
      </c>
      <c r="M2704" s="8">
        <v>0.58377855256653255</v>
      </c>
      <c r="N2704" s="8">
        <v>1.9405038417874186E-2</v>
      </c>
      <c r="O2704" s="10">
        <v>335097.39</v>
      </c>
    </row>
    <row r="2705" spans="1:15" x14ac:dyDescent="0.25">
      <c r="A2705" s="6">
        <v>2022</v>
      </c>
      <c r="B2705" t="s">
        <v>158</v>
      </c>
      <c r="C2705" s="5">
        <v>35801</v>
      </c>
      <c r="D2705" s="11" t="s">
        <v>27</v>
      </c>
      <c r="E2705" s="9">
        <v>5517888</v>
      </c>
      <c r="F2705" s="9">
        <v>5517888</v>
      </c>
      <c r="G2705" s="10">
        <v>3747055.2</v>
      </c>
      <c r="H2705" s="9">
        <v>0</v>
      </c>
      <c r="I2705" s="9">
        <v>32000</v>
      </c>
      <c r="J2705" s="10">
        <v>751811.04</v>
      </c>
      <c r="K2705" s="10">
        <v>4530866.24</v>
      </c>
      <c r="L2705" s="9">
        <v>751811.04</v>
      </c>
      <c r="M2705" s="8">
        <v>0.82112327035271471</v>
      </c>
      <c r="N2705" s="8">
        <v>0.13624978252548803</v>
      </c>
      <c r="O2705" s="10">
        <v>987021.75999999978</v>
      </c>
    </row>
    <row r="2706" spans="1:15" x14ac:dyDescent="0.25">
      <c r="A2706" s="6">
        <v>2022</v>
      </c>
      <c r="B2706" t="s">
        <v>158</v>
      </c>
      <c r="C2706" s="5">
        <v>35901</v>
      </c>
      <c r="D2706" s="11" t="s">
        <v>26</v>
      </c>
      <c r="E2706" s="9">
        <v>375406</v>
      </c>
      <c r="F2706" s="9">
        <v>250000</v>
      </c>
      <c r="G2706" s="10">
        <v>885.58999999999924</v>
      </c>
      <c r="H2706" s="9">
        <v>0</v>
      </c>
      <c r="I2706" s="9">
        <v>329311</v>
      </c>
      <c r="J2706" s="10">
        <v>6546.6</v>
      </c>
      <c r="K2706" s="10">
        <v>336743.19</v>
      </c>
      <c r="L2706" s="9">
        <v>6546.6</v>
      </c>
      <c r="M2706" s="8">
        <v>1.3469727600000001</v>
      </c>
      <c r="N2706" s="8">
        <v>2.6186400000000002E-2</v>
      </c>
      <c r="O2706" s="10">
        <v>-86743.19</v>
      </c>
    </row>
    <row r="2707" spans="1:15" x14ac:dyDescent="0.25">
      <c r="A2707" s="6">
        <v>2022</v>
      </c>
      <c r="B2707" t="s">
        <v>158</v>
      </c>
      <c r="C2707" s="5">
        <v>37101</v>
      </c>
      <c r="D2707" s="11" t="s">
        <v>24</v>
      </c>
      <c r="E2707" s="9">
        <v>342813</v>
      </c>
      <c r="F2707" s="9">
        <v>342813</v>
      </c>
      <c r="G2707" s="10">
        <v>0</v>
      </c>
      <c r="H2707" s="9">
        <v>0</v>
      </c>
      <c r="I2707" s="9">
        <v>0</v>
      </c>
      <c r="J2707" s="10">
        <v>0</v>
      </c>
      <c r="K2707" s="10">
        <v>0</v>
      </c>
      <c r="L2707" s="9">
        <v>0</v>
      </c>
      <c r="M2707" s="8">
        <v>0</v>
      </c>
      <c r="N2707" s="8">
        <v>0</v>
      </c>
      <c r="O2707" s="10">
        <v>342813</v>
      </c>
    </row>
    <row r="2708" spans="1:15" ht="25.5" x14ac:dyDescent="0.25">
      <c r="A2708" s="6">
        <v>2022</v>
      </c>
      <c r="B2708" t="s">
        <v>158</v>
      </c>
      <c r="C2708" s="5">
        <v>37104</v>
      </c>
      <c r="D2708" s="11" t="s">
        <v>23</v>
      </c>
      <c r="E2708" s="9">
        <v>171406</v>
      </c>
      <c r="F2708" s="9">
        <v>171406</v>
      </c>
      <c r="G2708" s="10">
        <v>0</v>
      </c>
      <c r="H2708" s="9">
        <v>0</v>
      </c>
      <c r="I2708" s="9">
        <v>0</v>
      </c>
      <c r="J2708" s="10">
        <v>0</v>
      </c>
      <c r="K2708" s="10">
        <v>0</v>
      </c>
      <c r="L2708" s="9">
        <v>0</v>
      </c>
      <c r="M2708" s="8">
        <v>0</v>
      </c>
      <c r="N2708" s="8">
        <v>0</v>
      </c>
      <c r="O2708" s="10">
        <v>171406</v>
      </c>
    </row>
    <row r="2709" spans="1:15" ht="25.5" x14ac:dyDescent="0.25">
      <c r="A2709" s="6">
        <v>2022</v>
      </c>
      <c r="B2709" t="s">
        <v>158</v>
      </c>
      <c r="C2709" s="5">
        <v>37106</v>
      </c>
      <c r="D2709" s="11" t="s">
        <v>22</v>
      </c>
      <c r="E2709" s="9">
        <v>546808</v>
      </c>
      <c r="F2709" s="9">
        <v>546808</v>
      </c>
      <c r="G2709" s="10">
        <v>0</v>
      </c>
      <c r="H2709" s="9">
        <v>0</v>
      </c>
      <c r="I2709" s="9">
        <v>0</v>
      </c>
      <c r="J2709" s="10">
        <v>0</v>
      </c>
      <c r="K2709" s="10">
        <v>0</v>
      </c>
      <c r="L2709" s="9">
        <v>0</v>
      </c>
      <c r="M2709" s="8">
        <v>0</v>
      </c>
      <c r="N2709" s="8">
        <v>0</v>
      </c>
      <c r="O2709" s="10">
        <v>546808</v>
      </c>
    </row>
    <row r="2710" spans="1:15" x14ac:dyDescent="0.25">
      <c r="A2710" s="6">
        <v>2022</v>
      </c>
      <c r="B2710" t="s">
        <v>158</v>
      </c>
      <c r="C2710" s="5">
        <v>37201</v>
      </c>
      <c r="D2710" s="11" t="s">
        <v>21</v>
      </c>
      <c r="E2710" s="9">
        <v>130270</v>
      </c>
      <c r="F2710" s="9">
        <v>130270</v>
      </c>
      <c r="G2710" s="10">
        <v>0</v>
      </c>
      <c r="H2710" s="9">
        <v>0</v>
      </c>
      <c r="I2710" s="9">
        <v>0</v>
      </c>
      <c r="J2710" s="10">
        <v>28450.829999999987</v>
      </c>
      <c r="K2710" s="10">
        <v>28450.829999999987</v>
      </c>
      <c r="L2710" s="9">
        <v>28450.829999999987</v>
      </c>
      <c r="M2710" s="8">
        <v>0.21839894066170251</v>
      </c>
      <c r="N2710" s="8">
        <v>0.21839894066170251</v>
      </c>
      <c r="O2710" s="10">
        <v>101819.17000000001</v>
      </c>
    </row>
    <row r="2711" spans="1:15" ht="25.5" x14ac:dyDescent="0.25">
      <c r="A2711" s="6">
        <v>2022</v>
      </c>
      <c r="B2711" t="s">
        <v>158</v>
      </c>
      <c r="C2711" s="5">
        <v>37204</v>
      </c>
      <c r="D2711" s="11" t="s">
        <v>20</v>
      </c>
      <c r="E2711" s="9">
        <v>20112</v>
      </c>
      <c r="F2711" s="9">
        <v>20112</v>
      </c>
      <c r="G2711" s="10">
        <v>0</v>
      </c>
      <c r="H2711" s="9">
        <v>0</v>
      </c>
      <c r="I2711" s="9">
        <v>0</v>
      </c>
      <c r="J2711" s="10">
        <v>3529.84</v>
      </c>
      <c r="K2711" s="10">
        <v>3529.84</v>
      </c>
      <c r="L2711" s="9">
        <v>3529.84</v>
      </c>
      <c r="M2711" s="8">
        <v>0.17550914876690535</v>
      </c>
      <c r="N2711" s="8">
        <v>0.17550914876690535</v>
      </c>
      <c r="O2711" s="10">
        <v>16582.16</v>
      </c>
    </row>
    <row r="2712" spans="1:15" x14ac:dyDescent="0.25">
      <c r="A2712" s="6">
        <v>2022</v>
      </c>
      <c r="B2712" t="s">
        <v>158</v>
      </c>
      <c r="C2712" s="5">
        <v>37501</v>
      </c>
      <c r="D2712" s="11" t="s">
        <v>19</v>
      </c>
      <c r="E2712" s="9">
        <v>113129</v>
      </c>
      <c r="F2712" s="9">
        <v>113129</v>
      </c>
      <c r="G2712" s="10">
        <v>0</v>
      </c>
      <c r="H2712" s="9">
        <v>0</v>
      </c>
      <c r="I2712" s="9">
        <v>0</v>
      </c>
      <c r="J2712" s="10">
        <v>0</v>
      </c>
      <c r="K2712" s="10">
        <v>0</v>
      </c>
      <c r="L2712" s="9">
        <v>0</v>
      </c>
      <c r="M2712" s="8">
        <v>0</v>
      </c>
      <c r="N2712" s="8">
        <v>0</v>
      </c>
      <c r="O2712" s="10">
        <v>113129</v>
      </c>
    </row>
    <row r="2713" spans="1:15" x14ac:dyDescent="0.25">
      <c r="A2713" s="6">
        <v>2022</v>
      </c>
      <c r="B2713" t="s">
        <v>158</v>
      </c>
      <c r="C2713" s="5">
        <v>37504</v>
      </c>
      <c r="D2713" s="11" t="s">
        <v>18</v>
      </c>
      <c r="E2713" s="9">
        <v>89132</v>
      </c>
      <c r="F2713" s="9">
        <v>89132</v>
      </c>
      <c r="G2713" s="10">
        <v>0</v>
      </c>
      <c r="H2713" s="9">
        <v>0</v>
      </c>
      <c r="I2713" s="9">
        <v>0</v>
      </c>
      <c r="J2713" s="10">
        <v>0</v>
      </c>
      <c r="K2713" s="10">
        <v>0</v>
      </c>
      <c r="L2713" s="9">
        <v>0</v>
      </c>
      <c r="M2713" s="8">
        <v>0</v>
      </c>
      <c r="N2713" s="8">
        <v>0</v>
      </c>
      <c r="O2713" s="10">
        <v>89132</v>
      </c>
    </row>
    <row r="2714" spans="1:15" ht="25.5" x14ac:dyDescent="0.25">
      <c r="A2714" s="6">
        <v>2022</v>
      </c>
      <c r="B2714" t="s">
        <v>158</v>
      </c>
      <c r="C2714" s="5">
        <v>37602</v>
      </c>
      <c r="D2714" s="11" t="s">
        <v>17</v>
      </c>
      <c r="E2714" s="9">
        <v>365168</v>
      </c>
      <c r="F2714" s="9">
        <v>365168</v>
      </c>
      <c r="G2714" s="10">
        <v>0</v>
      </c>
      <c r="H2714" s="9">
        <v>0</v>
      </c>
      <c r="I2714" s="9">
        <v>0</v>
      </c>
      <c r="J2714" s="10">
        <v>20800</v>
      </c>
      <c r="K2714" s="10">
        <v>20800</v>
      </c>
      <c r="L2714" s="9">
        <v>20800</v>
      </c>
      <c r="M2714" s="8">
        <v>5.6960084125662711E-2</v>
      </c>
      <c r="N2714" s="8">
        <v>5.6960084125662711E-2</v>
      </c>
      <c r="O2714" s="10">
        <v>344368</v>
      </c>
    </row>
    <row r="2715" spans="1:15" x14ac:dyDescent="0.25">
      <c r="A2715" s="6">
        <v>2022</v>
      </c>
      <c r="B2715" t="s">
        <v>158</v>
      </c>
      <c r="C2715" s="5">
        <v>38301</v>
      </c>
      <c r="D2715" s="11" t="s">
        <v>16</v>
      </c>
      <c r="E2715" s="9">
        <v>227621</v>
      </c>
      <c r="F2715" s="9">
        <v>138162</v>
      </c>
      <c r="G2715" s="10">
        <v>0</v>
      </c>
      <c r="H2715" s="9">
        <v>0</v>
      </c>
      <c r="I2715" s="9">
        <v>1023.05</v>
      </c>
      <c r="J2715" s="10">
        <v>0</v>
      </c>
      <c r="K2715" s="10">
        <v>1023.05</v>
      </c>
      <c r="L2715" s="9">
        <v>0</v>
      </c>
      <c r="M2715" s="8">
        <v>7.4047133075664795E-3</v>
      </c>
      <c r="N2715" s="8">
        <v>0</v>
      </c>
      <c r="O2715" s="10">
        <v>137138.95000000001</v>
      </c>
    </row>
    <row r="2716" spans="1:15" x14ac:dyDescent="0.25">
      <c r="A2716" s="6">
        <v>2022</v>
      </c>
      <c r="B2716" t="s">
        <v>158</v>
      </c>
      <c r="C2716" s="5">
        <v>38401</v>
      </c>
      <c r="D2716" s="11" t="s">
        <v>15</v>
      </c>
      <c r="E2716" s="9">
        <v>423435</v>
      </c>
      <c r="F2716" s="9">
        <v>282290</v>
      </c>
      <c r="G2716" s="10">
        <v>0</v>
      </c>
      <c r="H2716" s="9">
        <v>0</v>
      </c>
      <c r="I2716" s="9">
        <v>55760.100000000006</v>
      </c>
      <c r="J2716" s="10">
        <v>110664.9</v>
      </c>
      <c r="K2716" s="10">
        <v>166425</v>
      </c>
      <c r="L2716" s="9">
        <v>110664.9</v>
      </c>
      <c r="M2716" s="8">
        <v>0.58955329625562369</v>
      </c>
      <c r="N2716" s="8">
        <v>0.39202557653476922</v>
      </c>
      <c r="O2716" s="10">
        <v>115865</v>
      </c>
    </row>
    <row r="2717" spans="1:15" x14ac:dyDescent="0.25">
      <c r="A2717" s="6">
        <v>2022</v>
      </c>
      <c r="B2717" t="s">
        <v>158</v>
      </c>
      <c r="C2717" s="5">
        <v>38501</v>
      </c>
      <c r="D2717" s="11" t="s">
        <v>14</v>
      </c>
      <c r="E2717" s="9">
        <v>45922</v>
      </c>
      <c r="F2717" s="9">
        <v>45922</v>
      </c>
      <c r="G2717" s="10">
        <v>0</v>
      </c>
      <c r="H2717" s="9">
        <v>0</v>
      </c>
      <c r="I2717" s="9">
        <v>0</v>
      </c>
      <c r="J2717" s="10">
        <v>0</v>
      </c>
      <c r="K2717" s="10">
        <v>0</v>
      </c>
      <c r="L2717" s="9">
        <v>0</v>
      </c>
      <c r="M2717" s="8">
        <v>0</v>
      </c>
      <c r="N2717" s="8">
        <v>0</v>
      </c>
      <c r="O2717" s="10">
        <v>45922</v>
      </c>
    </row>
    <row r="2718" spans="1:15" x14ac:dyDescent="0.25">
      <c r="A2718" s="6">
        <v>2022</v>
      </c>
      <c r="B2718" t="s">
        <v>158</v>
      </c>
      <c r="C2718" s="5">
        <v>39202</v>
      </c>
      <c r="D2718" s="11" t="s">
        <v>13</v>
      </c>
      <c r="E2718" s="9">
        <v>320350</v>
      </c>
      <c r="F2718" s="9">
        <v>320350</v>
      </c>
      <c r="G2718" s="10">
        <v>0</v>
      </c>
      <c r="H2718" s="9">
        <v>0</v>
      </c>
      <c r="I2718" s="9">
        <v>31643</v>
      </c>
      <c r="J2718" s="10">
        <v>243323.25</v>
      </c>
      <c r="K2718" s="10">
        <v>274966.25</v>
      </c>
      <c r="L2718" s="9">
        <v>243323.25</v>
      </c>
      <c r="M2718" s="8">
        <v>0.85833073201186205</v>
      </c>
      <c r="N2718" s="8">
        <v>0.75955439363196509</v>
      </c>
      <c r="O2718" s="10">
        <v>45383.75</v>
      </c>
    </row>
    <row r="2719" spans="1:15" x14ac:dyDescent="0.25">
      <c r="A2719" s="6">
        <v>2022</v>
      </c>
      <c r="B2719" t="s">
        <v>158</v>
      </c>
      <c r="C2719" s="5">
        <v>39401</v>
      </c>
      <c r="D2719" s="11" t="s">
        <v>12</v>
      </c>
      <c r="E2719" s="9">
        <v>0</v>
      </c>
      <c r="F2719" s="9">
        <v>0</v>
      </c>
      <c r="G2719" s="10">
        <v>0</v>
      </c>
      <c r="H2719" s="9">
        <v>0</v>
      </c>
      <c r="I2719" s="9">
        <v>0</v>
      </c>
      <c r="J2719" s="10">
        <v>0</v>
      </c>
      <c r="K2719" s="10">
        <v>0</v>
      </c>
      <c r="L2719" s="9">
        <v>0</v>
      </c>
      <c r="M2719" s="8">
        <v>0</v>
      </c>
      <c r="N2719" s="8">
        <v>0</v>
      </c>
      <c r="O2719" s="10">
        <v>0</v>
      </c>
    </row>
    <row r="2720" spans="1:15" x14ac:dyDescent="0.25">
      <c r="A2720" s="6">
        <v>2022</v>
      </c>
      <c r="B2720" t="s">
        <v>158</v>
      </c>
      <c r="C2720" s="5">
        <v>39801</v>
      </c>
      <c r="D2720" s="11" t="s">
        <v>11</v>
      </c>
      <c r="E2720" s="9">
        <v>2483759</v>
      </c>
      <c r="F2720" s="9">
        <v>2821439</v>
      </c>
      <c r="G2720" s="10">
        <v>0</v>
      </c>
      <c r="H2720" s="9">
        <v>0</v>
      </c>
      <c r="I2720" s="9">
        <v>1901470</v>
      </c>
      <c r="J2720" s="10">
        <v>582289</v>
      </c>
      <c r="K2720" s="10">
        <v>2483759</v>
      </c>
      <c r="L2720" s="9">
        <v>582289</v>
      </c>
      <c r="M2720" s="8">
        <v>0.88031639174194443</v>
      </c>
      <c r="N2720" s="8">
        <v>0.20638014856957743</v>
      </c>
      <c r="O2720" s="10">
        <v>337680</v>
      </c>
    </row>
    <row r="2721" spans="1:15" x14ac:dyDescent="0.25">
      <c r="A2721" s="6">
        <v>2022</v>
      </c>
      <c r="B2721" t="s">
        <v>158</v>
      </c>
      <c r="C2721" s="5">
        <v>43901</v>
      </c>
      <c r="D2721" s="11" t="s">
        <v>10</v>
      </c>
      <c r="E2721" s="9">
        <v>4064662</v>
      </c>
      <c r="F2721" s="9">
        <v>4129137</v>
      </c>
      <c r="G2721" s="10">
        <v>0</v>
      </c>
      <c r="H2721" s="9">
        <v>0</v>
      </c>
      <c r="I2721" s="9">
        <v>3605587.8</v>
      </c>
      <c r="J2721" s="10">
        <v>459074.20000000013</v>
      </c>
      <c r="K2721" s="10">
        <v>4064662</v>
      </c>
      <c r="L2721" s="9">
        <v>459074.20000000013</v>
      </c>
      <c r="M2721" s="8">
        <v>0.98438535703707575</v>
      </c>
      <c r="N2721" s="8">
        <v>0.11117921250857023</v>
      </c>
      <c r="O2721" s="10">
        <v>64475</v>
      </c>
    </row>
    <row r="2722" spans="1:15" x14ac:dyDescent="0.25">
      <c r="A2722" s="6">
        <v>2022</v>
      </c>
      <c r="B2722" t="s">
        <v>158</v>
      </c>
      <c r="C2722" s="5">
        <v>44102</v>
      </c>
      <c r="D2722" s="11" t="s">
        <v>9</v>
      </c>
      <c r="E2722" s="9">
        <v>1798847</v>
      </c>
      <c r="F2722" s="9">
        <v>1734372</v>
      </c>
      <c r="G2722" s="10">
        <v>0</v>
      </c>
      <c r="H2722" s="9">
        <v>0</v>
      </c>
      <c r="I2722" s="9">
        <v>17896.78</v>
      </c>
      <c r="J2722" s="10">
        <v>0</v>
      </c>
      <c r="K2722" s="10">
        <v>17896.78</v>
      </c>
      <c r="L2722" s="9">
        <v>0</v>
      </c>
      <c r="M2722" s="8">
        <v>1.0318881993021105E-2</v>
      </c>
      <c r="N2722" s="8">
        <v>0</v>
      </c>
      <c r="O2722" s="10">
        <v>1716475.22</v>
      </c>
    </row>
    <row r="2723" spans="1:15" x14ac:dyDescent="0.25">
      <c r="A2723" s="6">
        <v>2022</v>
      </c>
      <c r="B2723" t="s">
        <v>158</v>
      </c>
      <c r="C2723" s="5">
        <v>44106</v>
      </c>
      <c r="D2723" s="11" t="s">
        <v>8</v>
      </c>
      <c r="E2723" s="9">
        <v>413004</v>
      </c>
      <c r="F2723" s="9">
        <v>413004</v>
      </c>
      <c r="G2723" s="10">
        <v>0</v>
      </c>
      <c r="H2723" s="9">
        <v>0</v>
      </c>
      <c r="I2723" s="9">
        <v>334000</v>
      </c>
      <c r="J2723" s="10">
        <v>38000</v>
      </c>
      <c r="K2723" s="10">
        <v>372000</v>
      </c>
      <c r="L2723" s="9">
        <v>38000</v>
      </c>
      <c r="M2723" s="8">
        <v>0.90071766859400881</v>
      </c>
      <c r="N2723" s="8">
        <v>9.2008794103689062E-2</v>
      </c>
      <c r="O2723" s="10">
        <v>41004</v>
      </c>
    </row>
    <row r="2724" spans="1:15" x14ac:dyDescent="0.25">
      <c r="A2724" s="6">
        <v>2022</v>
      </c>
      <c r="B2724" t="s">
        <v>128</v>
      </c>
      <c r="C2724" s="5">
        <v>11301</v>
      </c>
      <c r="D2724" s="11" t="s">
        <v>111</v>
      </c>
      <c r="E2724" s="9">
        <v>53823447</v>
      </c>
      <c r="F2724" s="9">
        <v>47890447</v>
      </c>
      <c r="G2724" s="10">
        <v>0</v>
      </c>
      <c r="H2724" s="9">
        <v>0</v>
      </c>
      <c r="I2724" s="9">
        <v>0</v>
      </c>
      <c r="J2724" s="10">
        <v>23068739.589999996</v>
      </c>
      <c r="K2724" s="10">
        <v>23068739.589999996</v>
      </c>
      <c r="L2724" s="9">
        <v>23068739.589999996</v>
      </c>
      <c r="M2724" s="8">
        <v>0.48169814723174326</v>
      </c>
      <c r="N2724" s="8">
        <v>0.48169814723174326</v>
      </c>
      <c r="O2724" s="10">
        <v>24821707.410000004</v>
      </c>
    </row>
    <row r="2725" spans="1:15" x14ac:dyDescent="0.25">
      <c r="A2725" s="6">
        <v>2022</v>
      </c>
      <c r="B2725" t="s">
        <v>128</v>
      </c>
      <c r="C2725" s="5">
        <v>12201</v>
      </c>
      <c r="D2725" s="11" t="s">
        <v>110</v>
      </c>
      <c r="E2725" s="9">
        <v>2640777</v>
      </c>
      <c r="F2725" s="9">
        <v>2640777</v>
      </c>
      <c r="G2725" s="10">
        <v>0</v>
      </c>
      <c r="H2725" s="9">
        <v>0</v>
      </c>
      <c r="I2725" s="9">
        <v>0</v>
      </c>
      <c r="J2725" s="10">
        <v>1186316.1600000001</v>
      </c>
      <c r="K2725" s="10">
        <v>1186316.1600000001</v>
      </c>
      <c r="L2725" s="9">
        <v>1186316.1600000001</v>
      </c>
      <c r="M2725" s="8">
        <v>0.44922996527158487</v>
      </c>
      <c r="N2725" s="8">
        <v>0.44922996527158487</v>
      </c>
      <c r="O2725" s="10">
        <v>1454460.8399999999</v>
      </c>
    </row>
    <row r="2726" spans="1:15" x14ac:dyDescent="0.25">
      <c r="A2726" s="6">
        <v>2022</v>
      </c>
      <c r="B2726" t="s">
        <v>128</v>
      </c>
      <c r="C2726" s="5">
        <v>13101</v>
      </c>
      <c r="D2726" s="11" t="s">
        <v>109</v>
      </c>
      <c r="E2726" s="9">
        <v>43440</v>
      </c>
      <c r="F2726" s="9">
        <v>43440</v>
      </c>
      <c r="G2726" s="10">
        <v>0</v>
      </c>
      <c r="H2726" s="9">
        <v>0</v>
      </c>
      <c r="I2726" s="9">
        <v>0</v>
      </c>
      <c r="J2726" s="10">
        <v>14772.5</v>
      </c>
      <c r="K2726" s="10">
        <v>14772.5</v>
      </c>
      <c r="L2726" s="9">
        <v>14772.5</v>
      </c>
      <c r="M2726" s="8">
        <v>0.34006675874769798</v>
      </c>
      <c r="N2726" s="8">
        <v>0.34006675874769798</v>
      </c>
      <c r="O2726" s="10">
        <v>28667.5</v>
      </c>
    </row>
    <row r="2727" spans="1:15" ht="25.5" x14ac:dyDescent="0.25">
      <c r="A2727" s="6">
        <v>2022</v>
      </c>
      <c r="B2727" t="s">
        <v>128</v>
      </c>
      <c r="C2727" s="5">
        <v>13102</v>
      </c>
      <c r="D2727" s="11" t="s">
        <v>108</v>
      </c>
      <c r="E2727" s="9">
        <v>15685777</v>
      </c>
      <c r="F2727" s="9">
        <v>15343237</v>
      </c>
      <c r="G2727" s="10">
        <v>0</v>
      </c>
      <c r="H2727" s="9">
        <v>0</v>
      </c>
      <c r="I2727" s="9">
        <v>0</v>
      </c>
      <c r="J2727" s="10">
        <v>7510677.7600000016</v>
      </c>
      <c r="K2727" s="10">
        <v>7510677.7600000016</v>
      </c>
      <c r="L2727" s="9">
        <v>7510677.7600000016</v>
      </c>
      <c r="M2727" s="8">
        <v>0.48951063976917009</v>
      </c>
      <c r="N2727" s="8">
        <v>0.48951063976917009</v>
      </c>
      <c r="O2727" s="10">
        <v>7832559.2399999984</v>
      </c>
    </row>
    <row r="2728" spans="1:15" x14ac:dyDescent="0.25">
      <c r="A2728" s="6">
        <v>2022</v>
      </c>
      <c r="B2728" t="s">
        <v>128</v>
      </c>
      <c r="C2728" s="5">
        <v>13201</v>
      </c>
      <c r="D2728" s="11" t="s">
        <v>107</v>
      </c>
      <c r="E2728" s="9">
        <v>4046022</v>
      </c>
      <c r="F2728" s="9">
        <v>3324022</v>
      </c>
      <c r="G2728" s="10">
        <v>0</v>
      </c>
      <c r="H2728" s="9">
        <v>0</v>
      </c>
      <c r="I2728" s="9">
        <v>0</v>
      </c>
      <c r="J2728" s="10">
        <v>1351060.9700000004</v>
      </c>
      <c r="K2728" s="10">
        <v>1351060.9700000004</v>
      </c>
      <c r="L2728" s="9">
        <v>1351060.9700000004</v>
      </c>
      <c r="M2728" s="8">
        <v>0.40645367870609772</v>
      </c>
      <c r="N2728" s="8">
        <v>0.40645367870609772</v>
      </c>
      <c r="O2728" s="10">
        <v>1972961.0299999996</v>
      </c>
    </row>
    <row r="2729" spans="1:15" x14ac:dyDescent="0.25">
      <c r="A2729" s="6">
        <v>2022</v>
      </c>
      <c r="B2729" t="s">
        <v>128</v>
      </c>
      <c r="C2729" s="5">
        <v>13202</v>
      </c>
      <c r="D2729" s="11" t="s">
        <v>106</v>
      </c>
      <c r="E2729" s="9">
        <v>6850016</v>
      </c>
      <c r="F2729" s="9">
        <v>8721316</v>
      </c>
      <c r="G2729" s="10">
        <v>0</v>
      </c>
      <c r="H2729" s="9">
        <v>0</v>
      </c>
      <c r="I2729" s="9">
        <v>0</v>
      </c>
      <c r="J2729" s="10">
        <v>0</v>
      </c>
      <c r="K2729" s="10">
        <v>0</v>
      </c>
      <c r="L2729" s="9">
        <v>0</v>
      </c>
      <c r="M2729" s="8">
        <v>0</v>
      </c>
      <c r="N2729" s="8">
        <v>0</v>
      </c>
      <c r="O2729" s="10">
        <v>8721316</v>
      </c>
    </row>
    <row r="2730" spans="1:15" x14ac:dyDescent="0.25">
      <c r="A2730" s="6">
        <v>2022</v>
      </c>
      <c r="B2730" t="s">
        <v>128</v>
      </c>
      <c r="C2730" s="5">
        <v>13409</v>
      </c>
      <c r="D2730" s="11" t="s">
        <v>105</v>
      </c>
      <c r="E2730" s="9">
        <v>922384</v>
      </c>
      <c r="F2730" s="9">
        <v>879857</v>
      </c>
      <c r="G2730" s="10">
        <v>0</v>
      </c>
      <c r="H2730" s="9">
        <v>0</v>
      </c>
      <c r="I2730" s="9">
        <v>0</v>
      </c>
      <c r="J2730" s="10">
        <v>427921.38</v>
      </c>
      <c r="K2730" s="10">
        <v>427921.38</v>
      </c>
      <c r="L2730" s="9">
        <v>427921.38</v>
      </c>
      <c r="M2730" s="8">
        <v>0.48635332787032437</v>
      </c>
      <c r="N2730" s="8">
        <v>0.48635332787032437</v>
      </c>
      <c r="O2730" s="10">
        <v>451935.62</v>
      </c>
    </row>
    <row r="2731" spans="1:15" x14ac:dyDescent="0.25">
      <c r="A2731" s="6">
        <v>2022</v>
      </c>
      <c r="B2731" t="s">
        <v>128</v>
      </c>
      <c r="C2731" s="5">
        <v>14101</v>
      </c>
      <c r="D2731" s="11" t="s">
        <v>104</v>
      </c>
      <c r="E2731" s="9">
        <v>5358749</v>
      </c>
      <c r="F2731" s="9">
        <v>5358749</v>
      </c>
      <c r="G2731" s="10">
        <v>0</v>
      </c>
      <c r="H2731" s="9">
        <v>0</v>
      </c>
      <c r="I2731" s="9">
        <v>0</v>
      </c>
      <c r="J2731" s="10">
        <v>2055065.1000000003</v>
      </c>
      <c r="K2731" s="10">
        <v>2055065.1000000003</v>
      </c>
      <c r="L2731" s="9">
        <v>2055065.1000000003</v>
      </c>
      <c r="M2731" s="8">
        <v>0.38349717443380915</v>
      </c>
      <c r="N2731" s="8">
        <v>0.38349717443380915</v>
      </c>
      <c r="O2731" s="10">
        <v>3303683.8999999994</v>
      </c>
    </row>
    <row r="2732" spans="1:15" x14ac:dyDescent="0.25">
      <c r="A2732" s="6">
        <v>2022</v>
      </c>
      <c r="B2732" t="s">
        <v>128</v>
      </c>
      <c r="C2732" s="5">
        <v>14105</v>
      </c>
      <c r="D2732" s="11" t="s">
        <v>103</v>
      </c>
      <c r="E2732" s="9">
        <v>1778566</v>
      </c>
      <c r="F2732" s="9">
        <v>1778566</v>
      </c>
      <c r="G2732" s="10">
        <v>0</v>
      </c>
      <c r="H2732" s="9">
        <v>0</v>
      </c>
      <c r="I2732" s="9">
        <v>0</v>
      </c>
      <c r="J2732" s="10">
        <v>632491.14</v>
      </c>
      <c r="K2732" s="10">
        <v>632491.14</v>
      </c>
      <c r="L2732" s="9">
        <v>632491.14</v>
      </c>
      <c r="M2732" s="8">
        <v>0.35561859385594913</v>
      </c>
      <c r="N2732" s="8">
        <v>0.35561859385594913</v>
      </c>
      <c r="O2732" s="10">
        <v>1146074.8599999999</v>
      </c>
    </row>
    <row r="2733" spans="1:15" x14ac:dyDescent="0.25">
      <c r="A2733" s="6">
        <v>2022</v>
      </c>
      <c r="B2733" t="s">
        <v>128</v>
      </c>
      <c r="C2733" s="5">
        <v>14201</v>
      </c>
      <c r="D2733" s="11" t="s">
        <v>102</v>
      </c>
      <c r="E2733" s="9">
        <v>2219533</v>
      </c>
      <c r="F2733" s="9">
        <v>2219533</v>
      </c>
      <c r="G2733" s="10">
        <v>0</v>
      </c>
      <c r="H2733" s="9">
        <v>0</v>
      </c>
      <c r="I2733" s="9">
        <v>0</v>
      </c>
      <c r="J2733" s="10">
        <v>996049.08000000007</v>
      </c>
      <c r="K2733" s="10">
        <v>996049.08000000007</v>
      </c>
      <c r="L2733" s="9">
        <v>996049.08000000007</v>
      </c>
      <c r="M2733" s="8">
        <v>0.44876515915735432</v>
      </c>
      <c r="N2733" s="8">
        <v>0.44876515915735432</v>
      </c>
      <c r="O2733" s="10">
        <v>1223483.92</v>
      </c>
    </row>
    <row r="2734" spans="1:15" x14ac:dyDescent="0.25">
      <c r="A2734" s="6">
        <v>2022</v>
      </c>
      <c r="B2734" t="s">
        <v>128</v>
      </c>
      <c r="C2734" s="5">
        <v>14301</v>
      </c>
      <c r="D2734" s="11" t="s">
        <v>101</v>
      </c>
      <c r="E2734" s="9">
        <v>887813</v>
      </c>
      <c r="F2734" s="9">
        <v>887813</v>
      </c>
      <c r="G2734" s="10">
        <v>0</v>
      </c>
      <c r="H2734" s="9">
        <v>0</v>
      </c>
      <c r="I2734" s="9">
        <v>0</v>
      </c>
      <c r="J2734" s="10">
        <v>398419.6100000001</v>
      </c>
      <c r="K2734" s="10">
        <v>398419.6100000001</v>
      </c>
      <c r="L2734" s="9">
        <v>398419.6100000001</v>
      </c>
      <c r="M2734" s="8">
        <v>0.4487652354718844</v>
      </c>
      <c r="N2734" s="8">
        <v>0.4487652354718844</v>
      </c>
      <c r="O2734" s="10">
        <v>489393.3899999999</v>
      </c>
    </row>
    <row r="2735" spans="1:15" x14ac:dyDescent="0.25">
      <c r="A2735" s="6">
        <v>2022</v>
      </c>
      <c r="B2735" t="s">
        <v>128</v>
      </c>
      <c r="C2735" s="5">
        <v>14302</v>
      </c>
      <c r="D2735" s="11" t="s">
        <v>100</v>
      </c>
      <c r="E2735" s="9">
        <v>1054598</v>
      </c>
      <c r="F2735" s="9">
        <v>1054598</v>
      </c>
      <c r="G2735" s="10">
        <v>0</v>
      </c>
      <c r="H2735" s="9">
        <v>0</v>
      </c>
      <c r="I2735" s="9">
        <v>0</v>
      </c>
      <c r="J2735" s="10">
        <v>469071.35999999993</v>
      </c>
      <c r="K2735" s="10">
        <v>469071.35999999993</v>
      </c>
      <c r="L2735" s="9">
        <v>469071.35999999993</v>
      </c>
      <c r="M2735" s="8">
        <v>0.44478688561897511</v>
      </c>
      <c r="N2735" s="8">
        <v>0.44478688561897511</v>
      </c>
      <c r="O2735" s="10">
        <v>585526.64000000013</v>
      </c>
    </row>
    <row r="2736" spans="1:15" x14ac:dyDescent="0.25">
      <c r="A2736" s="6">
        <v>2022</v>
      </c>
      <c r="B2736" t="s">
        <v>128</v>
      </c>
      <c r="C2736" s="5">
        <v>14401</v>
      </c>
      <c r="D2736" s="11" t="s">
        <v>99</v>
      </c>
      <c r="E2736" s="9">
        <v>992104</v>
      </c>
      <c r="F2736" s="9">
        <v>992104</v>
      </c>
      <c r="G2736" s="10">
        <v>0</v>
      </c>
      <c r="H2736" s="9">
        <v>0</v>
      </c>
      <c r="I2736" s="9">
        <v>0</v>
      </c>
      <c r="J2736" s="10">
        <v>370514.63999999996</v>
      </c>
      <c r="K2736" s="10">
        <v>370514.63999999996</v>
      </c>
      <c r="L2736" s="9">
        <v>370514.63999999996</v>
      </c>
      <c r="M2736" s="8">
        <v>0.37346350785804711</v>
      </c>
      <c r="N2736" s="8">
        <v>0.37346350785804711</v>
      </c>
      <c r="O2736" s="10">
        <v>621589.3600000001</v>
      </c>
    </row>
    <row r="2737" spans="1:15" x14ac:dyDescent="0.25">
      <c r="A2737" s="6">
        <v>2022</v>
      </c>
      <c r="B2737" t="s">
        <v>128</v>
      </c>
      <c r="C2737" s="5">
        <v>14405</v>
      </c>
      <c r="D2737" s="11" t="s">
        <v>96</v>
      </c>
      <c r="E2737" s="9">
        <v>81794</v>
      </c>
      <c r="F2737" s="9">
        <v>81794</v>
      </c>
      <c r="G2737" s="10">
        <v>0</v>
      </c>
      <c r="H2737" s="9">
        <v>0</v>
      </c>
      <c r="I2737" s="9">
        <v>0</v>
      </c>
      <c r="J2737" s="10">
        <v>30845.9</v>
      </c>
      <c r="K2737" s="10">
        <v>30845.9</v>
      </c>
      <c r="L2737" s="9">
        <v>30845.9</v>
      </c>
      <c r="M2737" s="8">
        <v>0.37711690344035015</v>
      </c>
      <c r="N2737" s="8">
        <v>0.37711690344035015</v>
      </c>
      <c r="O2737" s="10">
        <v>50948.1</v>
      </c>
    </row>
    <row r="2738" spans="1:15" x14ac:dyDescent="0.25">
      <c r="A2738" s="6">
        <v>2022</v>
      </c>
      <c r="B2738" t="s">
        <v>128</v>
      </c>
      <c r="C2738" s="5">
        <v>15202</v>
      </c>
      <c r="D2738" s="11" t="s">
        <v>155</v>
      </c>
      <c r="E2738" s="9">
        <v>0</v>
      </c>
      <c r="F2738" s="9">
        <v>0</v>
      </c>
      <c r="G2738" s="10">
        <v>0</v>
      </c>
      <c r="H2738" s="9">
        <v>0</v>
      </c>
      <c r="I2738" s="9">
        <v>0</v>
      </c>
      <c r="J2738" s="9">
        <v>0</v>
      </c>
      <c r="K2738" s="9">
        <v>0</v>
      </c>
      <c r="L2738" s="9">
        <v>0</v>
      </c>
      <c r="M2738" s="8">
        <v>0</v>
      </c>
      <c r="N2738" s="8">
        <v>0</v>
      </c>
      <c r="O2738" s="9">
        <v>0</v>
      </c>
    </row>
    <row r="2739" spans="1:15" ht="25.5" x14ac:dyDescent="0.25">
      <c r="A2739" s="6">
        <v>2022</v>
      </c>
      <c r="B2739" t="s">
        <v>128</v>
      </c>
      <c r="C2739" s="5">
        <v>15401</v>
      </c>
      <c r="D2739" s="11" t="s">
        <v>95</v>
      </c>
      <c r="E2739" s="9">
        <v>7183560</v>
      </c>
      <c r="F2739" s="9">
        <v>7619673</v>
      </c>
      <c r="G2739" s="10">
        <v>0</v>
      </c>
      <c r="H2739" s="9">
        <v>0</v>
      </c>
      <c r="I2739" s="9">
        <v>0</v>
      </c>
      <c r="J2739" s="10">
        <v>2317429.0799999996</v>
      </c>
      <c r="K2739" s="10">
        <v>2317429.0799999996</v>
      </c>
      <c r="L2739" s="9">
        <v>2317429.0799999996</v>
      </c>
      <c r="M2739" s="8">
        <v>0.30413760275539381</v>
      </c>
      <c r="N2739" s="8">
        <v>0.30413760275539381</v>
      </c>
      <c r="O2739" s="10">
        <v>5302243.92</v>
      </c>
    </row>
    <row r="2740" spans="1:15" x14ac:dyDescent="0.25">
      <c r="A2740" s="6">
        <v>2022</v>
      </c>
      <c r="B2740" t="s">
        <v>128</v>
      </c>
      <c r="C2740" s="5">
        <v>15402</v>
      </c>
      <c r="D2740" s="11" t="s">
        <v>94</v>
      </c>
      <c r="E2740" s="9">
        <v>6975530</v>
      </c>
      <c r="F2740" s="9">
        <v>7175530</v>
      </c>
      <c r="G2740" s="10">
        <v>0</v>
      </c>
      <c r="H2740" s="9">
        <v>0</v>
      </c>
      <c r="I2740" s="9">
        <v>0</v>
      </c>
      <c r="J2740" s="10">
        <v>3364382.96</v>
      </c>
      <c r="K2740" s="10">
        <v>3364382.96</v>
      </c>
      <c r="L2740" s="9">
        <v>3364382.96</v>
      </c>
      <c r="M2740" s="8">
        <v>0.46886891421260868</v>
      </c>
      <c r="N2740" s="8">
        <v>0.46886891421260868</v>
      </c>
      <c r="O2740" s="10">
        <v>3811147.04</v>
      </c>
    </row>
    <row r="2741" spans="1:15" x14ac:dyDescent="0.25">
      <c r="A2741" s="6">
        <v>2022</v>
      </c>
      <c r="B2741" t="s">
        <v>128</v>
      </c>
      <c r="C2741" s="5">
        <v>15403</v>
      </c>
      <c r="D2741" s="11" t="s">
        <v>93</v>
      </c>
      <c r="E2741" s="9">
        <v>221340</v>
      </c>
      <c r="F2741" s="9">
        <v>215581</v>
      </c>
      <c r="G2741" s="10">
        <v>0</v>
      </c>
      <c r="H2741" s="9">
        <v>0</v>
      </c>
      <c r="I2741" s="9">
        <v>0</v>
      </c>
      <c r="J2741" s="10">
        <v>96565</v>
      </c>
      <c r="K2741" s="10">
        <v>96565</v>
      </c>
      <c r="L2741" s="9">
        <v>96565</v>
      </c>
      <c r="M2741" s="8">
        <v>0.4479290846595943</v>
      </c>
      <c r="N2741" s="8">
        <v>0.4479290846595943</v>
      </c>
      <c r="O2741" s="10">
        <v>119016</v>
      </c>
    </row>
    <row r="2742" spans="1:15" x14ac:dyDescent="0.25">
      <c r="A2742" s="6">
        <v>2022</v>
      </c>
      <c r="B2742" t="s">
        <v>128</v>
      </c>
      <c r="C2742" s="5">
        <v>15901</v>
      </c>
      <c r="D2742" s="11" t="s">
        <v>92</v>
      </c>
      <c r="E2742" s="9">
        <v>760000</v>
      </c>
      <c r="F2742" s="9">
        <v>981000</v>
      </c>
      <c r="G2742" s="10">
        <v>0</v>
      </c>
      <c r="H2742" s="9">
        <v>0</v>
      </c>
      <c r="I2742" s="9">
        <v>0</v>
      </c>
      <c r="J2742" s="10">
        <v>379997.99999999994</v>
      </c>
      <c r="K2742" s="10">
        <v>379997.99999999994</v>
      </c>
      <c r="L2742" s="9">
        <v>379997.99999999994</v>
      </c>
      <c r="M2742" s="8">
        <v>0.38735779816513755</v>
      </c>
      <c r="N2742" s="8">
        <v>0.38735779816513755</v>
      </c>
      <c r="O2742" s="10">
        <v>601002</v>
      </c>
    </row>
    <row r="2743" spans="1:15" x14ac:dyDescent="0.25">
      <c r="A2743" s="6">
        <v>2022</v>
      </c>
      <c r="B2743" t="s">
        <v>128</v>
      </c>
      <c r="C2743" s="5">
        <v>17102</v>
      </c>
      <c r="D2743" s="11" t="s">
        <v>90</v>
      </c>
      <c r="E2743" s="9">
        <v>6108640</v>
      </c>
      <c r="F2743" s="9">
        <v>10426053</v>
      </c>
      <c r="G2743" s="10">
        <v>0</v>
      </c>
      <c r="H2743" s="9">
        <v>0</v>
      </c>
      <c r="I2743" s="9">
        <v>0</v>
      </c>
      <c r="J2743" s="10">
        <v>0</v>
      </c>
      <c r="K2743" s="10">
        <v>0</v>
      </c>
      <c r="L2743" s="9">
        <v>0</v>
      </c>
      <c r="M2743" s="8">
        <v>0</v>
      </c>
      <c r="N2743" s="8">
        <v>0</v>
      </c>
      <c r="O2743" s="10">
        <v>10426053</v>
      </c>
    </row>
    <row r="2744" spans="1:15" x14ac:dyDescent="0.25">
      <c r="A2744" s="6">
        <v>2022</v>
      </c>
      <c r="B2744" t="s">
        <v>128</v>
      </c>
      <c r="C2744" s="5">
        <v>21101</v>
      </c>
      <c r="D2744" s="11" t="s">
        <v>89</v>
      </c>
      <c r="E2744" s="9">
        <v>458135</v>
      </c>
      <c r="F2744" s="9">
        <v>458135</v>
      </c>
      <c r="G2744" s="10">
        <v>0</v>
      </c>
      <c r="H2744" s="9">
        <v>0</v>
      </c>
      <c r="I2744" s="9">
        <v>168710.27</v>
      </c>
      <c r="J2744" s="10">
        <v>241088.68999999997</v>
      </c>
      <c r="K2744" s="10">
        <v>409798.95999999996</v>
      </c>
      <c r="L2744" s="9">
        <v>241088.68999999997</v>
      </c>
      <c r="M2744" s="8">
        <v>0.89449389372128296</v>
      </c>
      <c r="N2744" s="8">
        <v>0.52623940541543424</v>
      </c>
      <c r="O2744" s="10">
        <v>48336.040000000037</v>
      </c>
    </row>
    <row r="2745" spans="1:15" x14ac:dyDescent="0.25">
      <c r="A2745" s="6">
        <v>2022</v>
      </c>
      <c r="B2745" t="s">
        <v>128</v>
      </c>
      <c r="C2745" s="5">
        <v>21201</v>
      </c>
      <c r="D2745" s="11" t="s">
        <v>88</v>
      </c>
      <c r="E2745" s="9">
        <v>13713</v>
      </c>
      <c r="F2745" s="9">
        <v>13713</v>
      </c>
      <c r="G2745" s="10">
        <v>0</v>
      </c>
      <c r="H2745" s="9">
        <v>0</v>
      </c>
      <c r="I2745" s="9">
        <v>9202.32</v>
      </c>
      <c r="J2745" s="10">
        <v>5797.68</v>
      </c>
      <c r="K2745" s="10">
        <v>15000</v>
      </c>
      <c r="L2745" s="9">
        <v>5797.68</v>
      </c>
      <c r="M2745" s="8">
        <v>1.0938525486764383</v>
      </c>
      <c r="N2745" s="8">
        <v>0.42278713629402759</v>
      </c>
      <c r="O2745" s="10">
        <v>-1287</v>
      </c>
    </row>
    <row r="2746" spans="1:15" x14ac:dyDescent="0.25">
      <c r="A2746" s="6">
        <v>2022</v>
      </c>
      <c r="B2746" t="s">
        <v>128</v>
      </c>
      <c r="C2746" s="5">
        <v>21401</v>
      </c>
      <c r="D2746" s="11" t="s">
        <v>87</v>
      </c>
      <c r="E2746" s="9">
        <v>205903</v>
      </c>
      <c r="F2746" s="9">
        <v>180000</v>
      </c>
      <c r="G2746" s="10">
        <v>0</v>
      </c>
      <c r="H2746" s="9">
        <v>0</v>
      </c>
      <c r="I2746" s="9">
        <v>172000</v>
      </c>
      <c r="J2746" s="10">
        <v>0</v>
      </c>
      <c r="K2746" s="10">
        <v>172000</v>
      </c>
      <c r="L2746" s="9">
        <v>0</v>
      </c>
      <c r="M2746" s="8">
        <v>0.9555555555555556</v>
      </c>
      <c r="N2746" s="8">
        <v>0</v>
      </c>
      <c r="O2746" s="10">
        <v>8000</v>
      </c>
    </row>
    <row r="2747" spans="1:15" x14ac:dyDescent="0.25">
      <c r="A2747" s="6">
        <v>2022</v>
      </c>
      <c r="B2747" t="s">
        <v>128</v>
      </c>
      <c r="C2747" s="5">
        <v>21502</v>
      </c>
      <c r="D2747" s="11" t="s">
        <v>86</v>
      </c>
      <c r="E2747" s="9">
        <v>3071741</v>
      </c>
      <c r="F2747" s="9">
        <v>2668734</v>
      </c>
      <c r="G2747" s="10">
        <v>0</v>
      </c>
      <c r="H2747" s="9">
        <v>0</v>
      </c>
      <c r="I2747" s="9">
        <v>1379891.92</v>
      </c>
      <c r="J2747" s="10">
        <v>1052271.9000000001</v>
      </c>
      <c r="K2747" s="10">
        <v>2432163.8200000003</v>
      </c>
      <c r="L2747" s="9">
        <v>1052271.9000000001</v>
      </c>
      <c r="M2747" s="8">
        <v>0.91135490461020108</v>
      </c>
      <c r="N2747" s="8">
        <v>0.39429628430559216</v>
      </c>
      <c r="O2747" s="10">
        <v>236570.1799999997</v>
      </c>
    </row>
    <row r="2748" spans="1:15" x14ac:dyDescent="0.25">
      <c r="A2748" s="6">
        <v>2022</v>
      </c>
      <c r="B2748" t="s">
        <v>128</v>
      </c>
      <c r="C2748" s="5">
        <v>21601</v>
      </c>
      <c r="D2748" s="11" t="s">
        <v>85</v>
      </c>
      <c r="E2748" s="9">
        <v>26118</v>
      </c>
      <c r="F2748" s="9">
        <v>26118</v>
      </c>
      <c r="G2748" s="10">
        <v>0</v>
      </c>
      <c r="H2748" s="9">
        <v>0</v>
      </c>
      <c r="I2748" s="9">
        <v>0</v>
      </c>
      <c r="J2748" s="10">
        <v>0</v>
      </c>
      <c r="K2748" s="10">
        <v>0</v>
      </c>
      <c r="L2748" s="9">
        <v>0</v>
      </c>
      <c r="M2748" s="8">
        <v>0</v>
      </c>
      <c r="N2748" s="8">
        <v>0</v>
      </c>
      <c r="O2748" s="10">
        <v>26118</v>
      </c>
    </row>
    <row r="2749" spans="1:15" x14ac:dyDescent="0.25">
      <c r="A2749" s="6">
        <v>2022</v>
      </c>
      <c r="B2749" t="s">
        <v>128</v>
      </c>
      <c r="C2749" s="5">
        <v>22104</v>
      </c>
      <c r="D2749" s="11" t="s">
        <v>84</v>
      </c>
      <c r="E2749" s="9">
        <v>1196127</v>
      </c>
      <c r="F2749" s="9">
        <v>766158</v>
      </c>
      <c r="G2749" s="10">
        <v>48258.149999999994</v>
      </c>
      <c r="H2749" s="9">
        <v>0</v>
      </c>
      <c r="I2749" s="9">
        <v>219463.8</v>
      </c>
      <c r="J2749" s="10">
        <v>337891.75000000006</v>
      </c>
      <c r="K2749" s="10">
        <v>605613.69999999995</v>
      </c>
      <c r="L2749" s="9">
        <v>337891.75000000006</v>
      </c>
      <c r="M2749" s="8">
        <v>0.79045536299301178</v>
      </c>
      <c r="N2749" s="8">
        <v>0.44102097739630736</v>
      </c>
      <c r="O2749" s="10">
        <v>160544.30000000005</v>
      </c>
    </row>
    <row r="2750" spans="1:15" x14ac:dyDescent="0.25">
      <c r="A2750" s="6">
        <v>2022</v>
      </c>
      <c r="B2750" t="s">
        <v>128</v>
      </c>
      <c r="C2750" s="5">
        <v>22301</v>
      </c>
      <c r="D2750" s="11" t="s">
        <v>83</v>
      </c>
      <c r="E2750" s="9">
        <v>106272</v>
      </c>
      <c r="F2750" s="9">
        <v>106272</v>
      </c>
      <c r="G2750" s="10">
        <v>0</v>
      </c>
      <c r="H2750" s="9">
        <v>0</v>
      </c>
      <c r="I2750" s="9">
        <v>0</v>
      </c>
      <c r="J2750" s="10">
        <v>0</v>
      </c>
      <c r="K2750" s="10">
        <v>0</v>
      </c>
      <c r="L2750" s="9">
        <v>0</v>
      </c>
      <c r="M2750" s="8">
        <v>0</v>
      </c>
      <c r="N2750" s="8">
        <v>0</v>
      </c>
      <c r="O2750" s="10">
        <v>106272</v>
      </c>
    </row>
    <row r="2751" spans="1:15" x14ac:dyDescent="0.25">
      <c r="A2751" s="6">
        <v>2022</v>
      </c>
      <c r="B2751" t="s">
        <v>128</v>
      </c>
      <c r="C2751" s="5">
        <v>23301</v>
      </c>
      <c r="D2751" s="11" t="s">
        <v>82</v>
      </c>
      <c r="E2751" s="9">
        <v>1698</v>
      </c>
      <c r="F2751" s="9">
        <v>1698</v>
      </c>
      <c r="G2751" s="10">
        <v>0</v>
      </c>
      <c r="H2751" s="9">
        <v>0</v>
      </c>
      <c r="I2751" s="9">
        <v>0</v>
      </c>
      <c r="J2751" s="10">
        <v>0</v>
      </c>
      <c r="K2751" s="10">
        <v>0</v>
      </c>
      <c r="L2751" s="9">
        <v>0</v>
      </c>
      <c r="M2751" s="8">
        <v>0</v>
      </c>
      <c r="N2751" s="8">
        <v>0</v>
      </c>
      <c r="O2751" s="10">
        <v>1698</v>
      </c>
    </row>
    <row r="2752" spans="1:15" x14ac:dyDescent="0.25">
      <c r="A2752" s="6">
        <v>2022</v>
      </c>
      <c r="B2752" t="s">
        <v>128</v>
      </c>
      <c r="C2752" s="5">
        <v>24101</v>
      </c>
      <c r="D2752" s="11" t="s">
        <v>141</v>
      </c>
      <c r="E2752" s="9">
        <v>50168</v>
      </c>
      <c r="F2752" s="9">
        <v>50168</v>
      </c>
      <c r="G2752" s="10">
        <v>0</v>
      </c>
      <c r="H2752" s="9">
        <v>0</v>
      </c>
      <c r="I2752" s="9">
        <v>50168</v>
      </c>
      <c r="J2752" s="10">
        <v>0</v>
      </c>
      <c r="K2752" s="10">
        <v>50168</v>
      </c>
      <c r="L2752" s="9">
        <v>0</v>
      </c>
      <c r="M2752" s="8">
        <v>1</v>
      </c>
      <c r="N2752" s="8">
        <v>0</v>
      </c>
      <c r="O2752" s="10">
        <v>0</v>
      </c>
    </row>
    <row r="2753" spans="1:15" x14ac:dyDescent="0.25">
      <c r="A2753" s="6">
        <v>2022</v>
      </c>
      <c r="B2753" t="s">
        <v>128</v>
      </c>
      <c r="C2753" s="5">
        <v>24201</v>
      </c>
      <c r="D2753" s="11" t="s">
        <v>81</v>
      </c>
      <c r="E2753" s="9">
        <v>53427</v>
      </c>
      <c r="F2753" s="9">
        <v>53427</v>
      </c>
      <c r="G2753" s="10">
        <v>0</v>
      </c>
      <c r="H2753" s="9">
        <v>0</v>
      </c>
      <c r="I2753" s="9">
        <v>53427</v>
      </c>
      <c r="J2753" s="10">
        <v>0</v>
      </c>
      <c r="K2753" s="10">
        <v>53427</v>
      </c>
      <c r="L2753" s="9">
        <v>0</v>
      </c>
      <c r="M2753" s="8">
        <v>1</v>
      </c>
      <c r="N2753" s="8">
        <v>0</v>
      </c>
      <c r="O2753" s="10">
        <v>0</v>
      </c>
    </row>
    <row r="2754" spans="1:15" x14ac:dyDescent="0.25">
      <c r="A2754" s="6">
        <v>2022</v>
      </c>
      <c r="B2754" t="s">
        <v>128</v>
      </c>
      <c r="C2754" s="5">
        <v>24301</v>
      </c>
      <c r="D2754" s="11" t="s">
        <v>80</v>
      </c>
      <c r="E2754" s="9">
        <v>291</v>
      </c>
      <c r="F2754" s="9">
        <v>291</v>
      </c>
      <c r="G2754" s="10">
        <v>0</v>
      </c>
      <c r="H2754" s="9">
        <v>0</v>
      </c>
      <c r="I2754" s="9">
        <v>291</v>
      </c>
      <c r="J2754" s="10">
        <v>0</v>
      </c>
      <c r="K2754" s="10">
        <v>291</v>
      </c>
      <c r="L2754" s="9">
        <v>0</v>
      </c>
      <c r="M2754" s="8">
        <v>1</v>
      </c>
      <c r="N2754" s="8">
        <v>0</v>
      </c>
      <c r="O2754" s="10">
        <v>0</v>
      </c>
    </row>
    <row r="2755" spans="1:15" x14ac:dyDescent="0.25">
      <c r="A2755" s="6">
        <v>2022</v>
      </c>
      <c r="B2755" t="s">
        <v>128</v>
      </c>
      <c r="C2755" s="5">
        <v>24401</v>
      </c>
      <c r="D2755" s="11" t="s">
        <v>79</v>
      </c>
      <c r="E2755" s="9">
        <v>57135</v>
      </c>
      <c r="F2755" s="9">
        <v>57135</v>
      </c>
      <c r="G2755" s="10">
        <v>0</v>
      </c>
      <c r="H2755" s="9">
        <v>0</v>
      </c>
      <c r="I2755" s="9">
        <v>57135</v>
      </c>
      <c r="J2755" s="10">
        <v>0</v>
      </c>
      <c r="K2755" s="10">
        <v>57135</v>
      </c>
      <c r="L2755" s="9">
        <v>0</v>
      </c>
      <c r="M2755" s="8">
        <v>1</v>
      </c>
      <c r="N2755" s="8">
        <v>0</v>
      </c>
      <c r="O2755" s="10">
        <v>0</v>
      </c>
    </row>
    <row r="2756" spans="1:15" x14ac:dyDescent="0.25">
      <c r="A2756" s="6">
        <v>2022</v>
      </c>
      <c r="B2756" t="s">
        <v>128</v>
      </c>
      <c r="C2756" s="5">
        <v>24501</v>
      </c>
      <c r="D2756" s="11" t="s">
        <v>78</v>
      </c>
      <c r="E2756" s="9">
        <v>53427</v>
      </c>
      <c r="F2756" s="9">
        <v>53427</v>
      </c>
      <c r="G2756" s="10">
        <v>0</v>
      </c>
      <c r="H2756" s="9">
        <v>0</v>
      </c>
      <c r="I2756" s="9">
        <v>0</v>
      </c>
      <c r="J2756" s="10">
        <v>54107.040000000001</v>
      </c>
      <c r="K2756" s="10">
        <v>54107.040000000001</v>
      </c>
      <c r="L2756" s="9">
        <v>54107.040000000001</v>
      </c>
      <c r="M2756" s="8">
        <v>1.0127283957549553</v>
      </c>
      <c r="N2756" s="8">
        <v>1.0127283957549553</v>
      </c>
      <c r="O2756" s="10">
        <v>-680.04000000000087</v>
      </c>
    </row>
    <row r="2757" spans="1:15" x14ac:dyDescent="0.25">
      <c r="A2757" s="6">
        <v>2022</v>
      </c>
      <c r="B2757" t="s">
        <v>128</v>
      </c>
      <c r="C2757" s="5">
        <v>24601</v>
      </c>
      <c r="D2757" s="11" t="s">
        <v>77</v>
      </c>
      <c r="E2757" s="9">
        <v>183085</v>
      </c>
      <c r="F2757" s="9">
        <v>684802</v>
      </c>
      <c r="G2757" s="10">
        <v>0</v>
      </c>
      <c r="H2757" s="9">
        <v>0</v>
      </c>
      <c r="I2757" s="9">
        <v>681579.32000000007</v>
      </c>
      <c r="J2757" s="10">
        <v>1505.68</v>
      </c>
      <c r="K2757" s="10">
        <v>683085.00000000012</v>
      </c>
      <c r="L2757" s="9">
        <v>1505.68</v>
      </c>
      <c r="M2757" s="8">
        <v>0.99749270592083572</v>
      </c>
      <c r="N2757" s="8">
        <v>2.1987085318091945E-3</v>
      </c>
      <c r="O2757" s="10">
        <v>1716.9999999998836</v>
      </c>
    </row>
    <row r="2758" spans="1:15" x14ac:dyDescent="0.25">
      <c r="A2758" s="6">
        <v>2022</v>
      </c>
      <c r="B2758" t="s">
        <v>128</v>
      </c>
      <c r="C2758" s="5">
        <v>24701</v>
      </c>
      <c r="D2758" s="11" t="s">
        <v>76</v>
      </c>
      <c r="E2758" s="9">
        <v>23288</v>
      </c>
      <c r="F2758" s="9">
        <v>23288</v>
      </c>
      <c r="G2758" s="10">
        <v>0</v>
      </c>
      <c r="H2758" s="9">
        <v>0</v>
      </c>
      <c r="I2758" s="9">
        <v>19112</v>
      </c>
      <c r="J2758" s="10">
        <v>4176</v>
      </c>
      <c r="K2758" s="10">
        <v>23288</v>
      </c>
      <c r="L2758" s="9">
        <v>4176</v>
      </c>
      <c r="M2758" s="8">
        <v>1</v>
      </c>
      <c r="N2758" s="8">
        <v>0.17931982136722777</v>
      </c>
      <c r="O2758" s="10">
        <v>0</v>
      </c>
    </row>
    <row r="2759" spans="1:15" x14ac:dyDescent="0.25">
      <c r="A2759" s="6">
        <v>2022</v>
      </c>
      <c r="B2759" t="s">
        <v>128</v>
      </c>
      <c r="C2759" s="5">
        <v>24801</v>
      </c>
      <c r="D2759" s="11" t="s">
        <v>75</v>
      </c>
      <c r="E2759" s="9">
        <v>149985</v>
      </c>
      <c r="F2759" s="9">
        <v>179985</v>
      </c>
      <c r="G2759" s="10">
        <v>0</v>
      </c>
      <c r="H2759" s="9">
        <v>0</v>
      </c>
      <c r="I2759" s="9">
        <v>141804.72</v>
      </c>
      <c r="J2759" s="10">
        <v>8180.2800000000007</v>
      </c>
      <c r="K2759" s="10">
        <v>149985</v>
      </c>
      <c r="L2759" s="9">
        <v>8180.2800000000007</v>
      </c>
      <c r="M2759" s="8">
        <v>0.83331944328694063</v>
      </c>
      <c r="N2759" s="8">
        <v>4.5449787482290192E-2</v>
      </c>
      <c r="O2759" s="10">
        <v>30000</v>
      </c>
    </row>
    <row r="2760" spans="1:15" x14ac:dyDescent="0.25">
      <c r="A2760" s="6">
        <v>2022</v>
      </c>
      <c r="B2760" t="s">
        <v>128</v>
      </c>
      <c r="C2760" s="5">
        <v>24901</v>
      </c>
      <c r="D2760" s="11" t="s">
        <v>74</v>
      </c>
      <c r="E2760" s="9">
        <v>64167</v>
      </c>
      <c r="F2760" s="9">
        <v>64167</v>
      </c>
      <c r="G2760" s="10">
        <v>0</v>
      </c>
      <c r="H2760" s="9">
        <v>0</v>
      </c>
      <c r="I2760" s="9">
        <v>61180.04</v>
      </c>
      <c r="J2760" s="10">
        <v>2986.96</v>
      </c>
      <c r="K2760" s="10">
        <v>64167</v>
      </c>
      <c r="L2760" s="9">
        <v>2986.96</v>
      </c>
      <c r="M2760" s="8">
        <v>1</v>
      </c>
      <c r="N2760" s="8">
        <v>4.6549784156965417E-2</v>
      </c>
      <c r="O2760" s="10">
        <v>0</v>
      </c>
    </row>
    <row r="2761" spans="1:15" x14ac:dyDescent="0.25">
      <c r="A2761" s="6">
        <v>2022</v>
      </c>
      <c r="B2761" t="s">
        <v>128</v>
      </c>
      <c r="C2761" s="5">
        <v>25301</v>
      </c>
      <c r="D2761" s="11" t="s">
        <v>73</v>
      </c>
      <c r="E2761" s="9">
        <v>9089</v>
      </c>
      <c r="F2761" s="9">
        <v>9089</v>
      </c>
      <c r="G2761" s="10">
        <v>0</v>
      </c>
      <c r="H2761" s="9">
        <v>0</v>
      </c>
      <c r="I2761" s="9">
        <v>2296.8600000000006</v>
      </c>
      <c r="J2761" s="10">
        <v>6792.1399999999994</v>
      </c>
      <c r="K2761" s="10">
        <v>9089</v>
      </c>
      <c r="L2761" s="9">
        <v>6792.1399999999994</v>
      </c>
      <c r="M2761" s="8">
        <v>1</v>
      </c>
      <c r="N2761" s="8">
        <v>0.74729233138959172</v>
      </c>
      <c r="O2761" s="10">
        <v>0</v>
      </c>
    </row>
    <row r="2762" spans="1:15" x14ac:dyDescent="0.25">
      <c r="A2762" s="6">
        <v>2022</v>
      </c>
      <c r="B2762" t="s">
        <v>128</v>
      </c>
      <c r="C2762" s="5">
        <v>25401</v>
      </c>
      <c r="D2762" s="11" t="s">
        <v>159</v>
      </c>
      <c r="E2762" s="9">
        <v>0</v>
      </c>
      <c r="F2762" s="9">
        <v>5000</v>
      </c>
      <c r="G2762" s="10">
        <v>0</v>
      </c>
      <c r="H2762" s="9">
        <v>0</v>
      </c>
      <c r="I2762" s="9">
        <v>0</v>
      </c>
      <c r="J2762" s="10">
        <v>0</v>
      </c>
      <c r="K2762" s="10">
        <v>0</v>
      </c>
      <c r="L2762" s="9">
        <v>0</v>
      </c>
      <c r="M2762" s="8">
        <v>0</v>
      </c>
      <c r="N2762" s="8">
        <v>0</v>
      </c>
      <c r="O2762" s="10">
        <v>5000</v>
      </c>
    </row>
    <row r="2763" spans="1:15" ht="25.5" x14ac:dyDescent="0.25">
      <c r="A2763" s="6">
        <v>2022</v>
      </c>
      <c r="B2763" t="s">
        <v>128</v>
      </c>
      <c r="C2763" s="5">
        <v>26103</v>
      </c>
      <c r="D2763" s="11" t="s">
        <v>72</v>
      </c>
      <c r="E2763" s="9">
        <v>219303</v>
      </c>
      <c r="F2763" s="9">
        <v>219303</v>
      </c>
      <c r="G2763" s="10">
        <v>219303</v>
      </c>
      <c r="H2763" s="9">
        <v>0</v>
      </c>
      <c r="I2763" s="9">
        <v>0</v>
      </c>
      <c r="J2763" s="10">
        <v>0</v>
      </c>
      <c r="K2763" s="10">
        <v>219303</v>
      </c>
      <c r="L2763" s="9">
        <v>0</v>
      </c>
      <c r="M2763" s="8">
        <v>1</v>
      </c>
      <c r="N2763" s="8">
        <v>0</v>
      </c>
      <c r="O2763" s="10">
        <v>0</v>
      </c>
    </row>
    <row r="2764" spans="1:15" x14ac:dyDescent="0.25">
      <c r="A2764" s="6">
        <v>2022</v>
      </c>
      <c r="B2764" t="s">
        <v>128</v>
      </c>
      <c r="C2764" s="5">
        <v>27101</v>
      </c>
      <c r="D2764" s="11" t="s">
        <v>71</v>
      </c>
      <c r="E2764" s="9">
        <v>0</v>
      </c>
      <c r="F2764" s="9">
        <v>104747</v>
      </c>
      <c r="G2764" s="10">
        <v>0</v>
      </c>
      <c r="H2764" s="9">
        <v>0</v>
      </c>
      <c r="I2764" s="9">
        <v>0</v>
      </c>
      <c r="J2764" s="10">
        <v>0</v>
      </c>
      <c r="K2764" s="10">
        <v>0</v>
      </c>
      <c r="L2764" s="9">
        <v>0</v>
      </c>
      <c r="M2764" s="8">
        <v>0</v>
      </c>
      <c r="N2764" s="8">
        <v>0</v>
      </c>
      <c r="O2764" s="10">
        <v>104747</v>
      </c>
    </row>
    <row r="2765" spans="1:15" x14ac:dyDescent="0.25">
      <c r="A2765" s="6">
        <v>2022</v>
      </c>
      <c r="B2765" t="s">
        <v>128</v>
      </c>
      <c r="C2765" s="5">
        <v>27201</v>
      </c>
      <c r="D2765" s="11" t="s">
        <v>70</v>
      </c>
      <c r="E2765" s="9">
        <v>59703</v>
      </c>
      <c r="F2765" s="9">
        <v>89703</v>
      </c>
      <c r="G2765" s="10">
        <v>0</v>
      </c>
      <c r="H2765" s="9">
        <v>0</v>
      </c>
      <c r="I2765" s="9">
        <v>0</v>
      </c>
      <c r="J2765" s="10">
        <v>0</v>
      </c>
      <c r="K2765" s="10">
        <v>0</v>
      </c>
      <c r="L2765" s="9">
        <v>0</v>
      </c>
      <c r="M2765" s="8">
        <v>0</v>
      </c>
      <c r="N2765" s="8">
        <v>0</v>
      </c>
      <c r="O2765" s="10">
        <v>89703</v>
      </c>
    </row>
    <row r="2766" spans="1:15" x14ac:dyDescent="0.25">
      <c r="A2766" s="6">
        <v>2022</v>
      </c>
      <c r="B2766" t="s">
        <v>128</v>
      </c>
      <c r="C2766" s="5">
        <v>27501</v>
      </c>
      <c r="D2766" s="11" t="s">
        <v>144</v>
      </c>
      <c r="E2766" s="9">
        <v>11427</v>
      </c>
      <c r="F2766" s="9">
        <v>11427</v>
      </c>
      <c r="G2766" s="10">
        <v>0</v>
      </c>
      <c r="H2766" s="9">
        <v>0</v>
      </c>
      <c r="I2766" s="9">
        <v>0</v>
      </c>
      <c r="J2766" s="10">
        <v>0</v>
      </c>
      <c r="K2766" s="10">
        <v>0</v>
      </c>
      <c r="L2766" s="9">
        <v>0</v>
      </c>
      <c r="M2766" s="8">
        <v>0</v>
      </c>
      <c r="N2766" s="8">
        <v>0</v>
      </c>
      <c r="O2766" s="10">
        <v>11427</v>
      </c>
    </row>
    <row r="2767" spans="1:15" x14ac:dyDescent="0.25">
      <c r="A2767" s="6">
        <v>2022</v>
      </c>
      <c r="B2767" t="s">
        <v>128</v>
      </c>
      <c r="C2767" s="5">
        <v>29101</v>
      </c>
      <c r="D2767" s="11" t="s">
        <v>69</v>
      </c>
      <c r="E2767" s="9">
        <v>3881</v>
      </c>
      <c r="F2767" s="9">
        <v>161296</v>
      </c>
      <c r="G2767" s="10">
        <v>0</v>
      </c>
      <c r="H2767" s="9">
        <v>0</v>
      </c>
      <c r="I2767" s="9">
        <v>153800</v>
      </c>
      <c r="J2767" s="10">
        <v>972.08</v>
      </c>
      <c r="K2767" s="10">
        <v>154772.07999999999</v>
      </c>
      <c r="L2767" s="9">
        <v>972.08</v>
      </c>
      <c r="M2767" s="8">
        <v>0.95955311973018542</v>
      </c>
      <c r="N2767" s="8">
        <v>6.0266838607281022E-3</v>
      </c>
      <c r="O2767" s="10">
        <v>6523.9200000000128</v>
      </c>
    </row>
    <row r="2768" spans="1:15" x14ac:dyDescent="0.25">
      <c r="A2768" s="6">
        <v>2022</v>
      </c>
      <c r="B2768" t="s">
        <v>128</v>
      </c>
      <c r="C2768" s="5">
        <v>29201</v>
      </c>
      <c r="D2768" s="11" t="s">
        <v>68</v>
      </c>
      <c r="E2768" s="9">
        <v>11644</v>
      </c>
      <c r="F2768" s="9">
        <v>11644</v>
      </c>
      <c r="G2768" s="10">
        <v>0</v>
      </c>
      <c r="H2768" s="9">
        <v>0</v>
      </c>
      <c r="I2768" s="9">
        <v>5549.36</v>
      </c>
      <c r="J2768" s="10">
        <v>6094.64</v>
      </c>
      <c r="K2768" s="10">
        <v>11644</v>
      </c>
      <c r="L2768" s="9">
        <v>6094.64</v>
      </c>
      <c r="M2768" s="8">
        <v>1</v>
      </c>
      <c r="N2768" s="8">
        <v>0.52341463414634148</v>
      </c>
      <c r="O2768" s="10">
        <v>0</v>
      </c>
    </row>
    <row r="2769" spans="1:15" ht="25.5" x14ac:dyDescent="0.25">
      <c r="A2769" s="6">
        <v>2022</v>
      </c>
      <c r="B2769" t="s">
        <v>128</v>
      </c>
      <c r="C2769" s="5">
        <v>29301</v>
      </c>
      <c r="D2769" s="11" t="s">
        <v>67</v>
      </c>
      <c r="E2769" s="9">
        <v>9703</v>
      </c>
      <c r="F2769" s="9">
        <v>9703</v>
      </c>
      <c r="G2769" s="10">
        <v>0</v>
      </c>
      <c r="H2769" s="9">
        <v>0</v>
      </c>
      <c r="I2769" s="9">
        <v>9703</v>
      </c>
      <c r="J2769" s="10">
        <v>0</v>
      </c>
      <c r="K2769" s="10">
        <v>9703</v>
      </c>
      <c r="L2769" s="9">
        <v>0</v>
      </c>
      <c r="M2769" s="8">
        <v>1</v>
      </c>
      <c r="N2769" s="8">
        <v>0</v>
      </c>
      <c r="O2769" s="10">
        <v>0</v>
      </c>
    </row>
    <row r="2770" spans="1:15" x14ac:dyDescent="0.25">
      <c r="A2770" s="6">
        <v>2022</v>
      </c>
      <c r="B2770" t="s">
        <v>128</v>
      </c>
      <c r="C2770" s="5">
        <v>29401</v>
      </c>
      <c r="D2770" s="11" t="s">
        <v>66</v>
      </c>
      <c r="E2770" s="9">
        <v>19407</v>
      </c>
      <c r="F2770" s="9">
        <v>19407</v>
      </c>
      <c r="G2770" s="10">
        <v>0</v>
      </c>
      <c r="H2770" s="9">
        <v>0</v>
      </c>
      <c r="I2770" s="9">
        <v>2.1849189124623081E-13</v>
      </c>
      <c r="J2770" s="10">
        <v>17818.23</v>
      </c>
      <c r="K2770" s="10">
        <v>17818.23</v>
      </c>
      <c r="L2770" s="9">
        <v>17818.23</v>
      </c>
      <c r="M2770" s="8">
        <v>0.91813417838924094</v>
      </c>
      <c r="N2770" s="8">
        <v>0.91813417838924094</v>
      </c>
      <c r="O2770" s="10">
        <v>1588.7700000000004</v>
      </c>
    </row>
    <row r="2771" spans="1:15" x14ac:dyDescent="0.25">
      <c r="A2771" s="6">
        <v>2022</v>
      </c>
      <c r="B2771" t="s">
        <v>128</v>
      </c>
      <c r="C2771" s="5">
        <v>29601</v>
      </c>
      <c r="D2771" s="11" t="s">
        <v>65</v>
      </c>
      <c r="E2771" s="9">
        <v>22854</v>
      </c>
      <c r="F2771" s="9">
        <v>22854</v>
      </c>
      <c r="G2771" s="10">
        <v>0</v>
      </c>
      <c r="H2771" s="9">
        <v>0</v>
      </c>
      <c r="I2771" s="9">
        <v>0</v>
      </c>
      <c r="J2771" s="10">
        <v>0</v>
      </c>
      <c r="K2771" s="10">
        <v>0</v>
      </c>
      <c r="L2771" s="9">
        <v>0</v>
      </c>
      <c r="M2771" s="8">
        <v>0</v>
      </c>
      <c r="N2771" s="8">
        <v>0</v>
      </c>
      <c r="O2771" s="10">
        <v>22854</v>
      </c>
    </row>
    <row r="2772" spans="1:15" x14ac:dyDescent="0.25">
      <c r="A2772" s="6">
        <v>2022</v>
      </c>
      <c r="B2772" t="s">
        <v>128</v>
      </c>
      <c r="C2772" s="5">
        <v>29801</v>
      </c>
      <c r="D2772" s="11" t="s">
        <v>146</v>
      </c>
      <c r="E2772" s="9">
        <v>0</v>
      </c>
      <c r="F2772" s="9">
        <v>30000</v>
      </c>
      <c r="G2772" s="10">
        <v>0</v>
      </c>
      <c r="H2772" s="9">
        <v>0</v>
      </c>
      <c r="I2772" s="9">
        <v>0</v>
      </c>
      <c r="J2772" s="10">
        <v>6681.6</v>
      </c>
      <c r="K2772" s="10">
        <v>6681.6</v>
      </c>
      <c r="L2772" s="9">
        <v>6681.6</v>
      </c>
      <c r="M2772" s="8">
        <v>0.22272</v>
      </c>
      <c r="N2772" s="8">
        <v>0.22272</v>
      </c>
      <c r="O2772" s="10">
        <v>23318.400000000001</v>
      </c>
    </row>
    <row r="2773" spans="1:15" x14ac:dyDescent="0.25">
      <c r="A2773" s="6">
        <v>2022</v>
      </c>
      <c r="B2773" t="s">
        <v>128</v>
      </c>
      <c r="C2773" s="5">
        <v>31101</v>
      </c>
      <c r="D2773" s="11" t="s">
        <v>64</v>
      </c>
      <c r="E2773" s="9">
        <v>1417350</v>
      </c>
      <c r="F2773" s="9">
        <v>1417350</v>
      </c>
      <c r="G2773" s="10">
        <v>0</v>
      </c>
      <c r="H2773" s="9">
        <v>0</v>
      </c>
      <c r="I2773" s="9">
        <v>610552</v>
      </c>
      <c r="J2773" s="10">
        <v>806798</v>
      </c>
      <c r="K2773" s="10">
        <v>1417350</v>
      </c>
      <c r="L2773" s="9">
        <v>806798</v>
      </c>
      <c r="M2773" s="8">
        <v>1</v>
      </c>
      <c r="N2773" s="8">
        <v>0.5692299008713444</v>
      </c>
      <c r="O2773" s="10">
        <v>0</v>
      </c>
    </row>
    <row r="2774" spans="1:15" x14ac:dyDescent="0.25">
      <c r="A2774" s="6">
        <v>2022</v>
      </c>
      <c r="B2774" t="s">
        <v>128</v>
      </c>
      <c r="C2774" s="5">
        <v>31301</v>
      </c>
      <c r="D2774" s="11" t="s">
        <v>63</v>
      </c>
      <c r="E2774" s="9">
        <v>237734</v>
      </c>
      <c r="F2774" s="9">
        <v>237734</v>
      </c>
      <c r="G2774" s="10">
        <v>0</v>
      </c>
      <c r="H2774" s="9">
        <v>0</v>
      </c>
      <c r="I2774" s="9">
        <v>119634</v>
      </c>
      <c r="J2774" s="10">
        <v>118100</v>
      </c>
      <c r="K2774" s="10">
        <v>237734</v>
      </c>
      <c r="L2774" s="9">
        <v>118100</v>
      </c>
      <c r="M2774" s="8">
        <v>1</v>
      </c>
      <c r="N2774" s="8">
        <v>0.49677370506532509</v>
      </c>
      <c r="O2774" s="10">
        <v>0</v>
      </c>
    </row>
    <row r="2775" spans="1:15" x14ac:dyDescent="0.25">
      <c r="A2775" s="6">
        <v>2022</v>
      </c>
      <c r="B2775" t="s">
        <v>128</v>
      </c>
      <c r="C2775" s="5">
        <v>31401</v>
      </c>
      <c r="D2775" s="11" t="s">
        <v>62</v>
      </c>
      <c r="E2775" s="9">
        <v>302826</v>
      </c>
      <c r="F2775" s="9">
        <v>302826</v>
      </c>
      <c r="G2775" s="10">
        <v>99178.049999999988</v>
      </c>
      <c r="H2775" s="9">
        <v>0</v>
      </c>
      <c r="I2775" s="9">
        <v>0</v>
      </c>
      <c r="J2775" s="10">
        <v>20500.54</v>
      </c>
      <c r="K2775" s="10">
        <v>119678.59</v>
      </c>
      <c r="L2775" s="9">
        <v>20500.54</v>
      </c>
      <c r="M2775" s="8">
        <v>0.39520579474681827</v>
      </c>
      <c r="N2775" s="8">
        <v>6.7697423602993134E-2</v>
      </c>
      <c r="O2775" s="10">
        <v>183147.41</v>
      </c>
    </row>
    <row r="2776" spans="1:15" x14ac:dyDescent="0.25">
      <c r="A2776" s="6">
        <v>2022</v>
      </c>
      <c r="B2776" t="s">
        <v>128</v>
      </c>
      <c r="C2776" s="5">
        <v>31501</v>
      </c>
      <c r="D2776" s="11" t="s">
        <v>61</v>
      </c>
      <c r="E2776" s="9">
        <v>7698</v>
      </c>
      <c r="F2776" s="9">
        <v>7698</v>
      </c>
      <c r="G2776" s="10">
        <v>0</v>
      </c>
      <c r="H2776" s="9">
        <v>0</v>
      </c>
      <c r="I2776" s="9">
        <v>0</v>
      </c>
      <c r="J2776" s="10">
        <v>0</v>
      </c>
      <c r="K2776" s="10">
        <v>0</v>
      </c>
      <c r="L2776" s="9">
        <v>0</v>
      </c>
      <c r="M2776" s="8">
        <v>0</v>
      </c>
      <c r="N2776" s="8">
        <v>0</v>
      </c>
      <c r="O2776" s="10">
        <v>7698</v>
      </c>
    </row>
    <row r="2777" spans="1:15" x14ac:dyDescent="0.25">
      <c r="A2777" s="6">
        <v>2022</v>
      </c>
      <c r="B2777" t="s">
        <v>128</v>
      </c>
      <c r="C2777" s="5">
        <v>31701</v>
      </c>
      <c r="D2777" s="11" t="s">
        <v>59</v>
      </c>
      <c r="E2777" s="9">
        <v>1365988</v>
      </c>
      <c r="F2777" s="9">
        <v>1294654.3999999999</v>
      </c>
      <c r="G2777" s="10">
        <v>337372.08</v>
      </c>
      <c r="H2777" s="9">
        <v>0</v>
      </c>
      <c r="I2777" s="9">
        <v>600000</v>
      </c>
      <c r="J2777" s="10">
        <v>220400</v>
      </c>
      <c r="K2777" s="10">
        <v>1157772.08</v>
      </c>
      <c r="L2777" s="9">
        <v>220400</v>
      </c>
      <c r="M2777" s="8">
        <v>0.89427115066383756</v>
      </c>
      <c r="N2777" s="8">
        <v>0.17023848217717408</v>
      </c>
      <c r="O2777" s="10">
        <v>136882.31999999983</v>
      </c>
    </row>
    <row r="2778" spans="1:15" x14ac:dyDescent="0.25">
      <c r="A2778" s="6">
        <v>2022</v>
      </c>
      <c r="B2778" t="s">
        <v>128</v>
      </c>
      <c r="C2778" s="5">
        <v>31801</v>
      </c>
      <c r="D2778" s="11" t="s">
        <v>58</v>
      </c>
      <c r="E2778" s="9">
        <v>484179</v>
      </c>
      <c r="F2778" s="9">
        <v>484179</v>
      </c>
      <c r="G2778" s="10">
        <v>200000</v>
      </c>
      <c r="H2778" s="9">
        <v>0</v>
      </c>
      <c r="I2778" s="9">
        <v>0</v>
      </c>
      <c r="J2778" s="10">
        <v>0</v>
      </c>
      <c r="K2778" s="10">
        <v>200000</v>
      </c>
      <c r="L2778" s="9">
        <v>0</v>
      </c>
      <c r="M2778" s="8">
        <v>0.41307037273405084</v>
      </c>
      <c r="N2778" s="8">
        <v>0</v>
      </c>
      <c r="O2778" s="10">
        <v>284179</v>
      </c>
    </row>
    <row r="2779" spans="1:15" x14ac:dyDescent="0.25">
      <c r="A2779" s="6">
        <v>2022</v>
      </c>
      <c r="B2779" t="s">
        <v>128</v>
      </c>
      <c r="C2779" s="5">
        <v>31902</v>
      </c>
      <c r="D2779" s="11" t="s">
        <v>57</v>
      </c>
      <c r="E2779" s="9">
        <v>76022</v>
      </c>
      <c r="F2779" s="9">
        <v>0</v>
      </c>
      <c r="G2779" s="10">
        <v>0</v>
      </c>
      <c r="H2779" s="9">
        <v>0</v>
      </c>
      <c r="I2779" s="9">
        <v>0</v>
      </c>
      <c r="J2779" s="10">
        <v>0</v>
      </c>
      <c r="K2779" s="10">
        <v>0</v>
      </c>
      <c r="L2779" s="9">
        <v>0</v>
      </c>
      <c r="M2779" s="8">
        <v>0</v>
      </c>
      <c r="N2779" s="8">
        <v>0</v>
      </c>
      <c r="O2779" s="10">
        <v>0</v>
      </c>
    </row>
    <row r="2780" spans="1:15" x14ac:dyDescent="0.25">
      <c r="A2780" s="6">
        <v>2022</v>
      </c>
      <c r="B2780" t="s">
        <v>128</v>
      </c>
      <c r="C2780" s="5">
        <v>32201</v>
      </c>
      <c r="D2780" s="11" t="s">
        <v>56</v>
      </c>
      <c r="E2780" s="9">
        <v>449366</v>
      </c>
      <c r="F2780" s="9">
        <v>449366</v>
      </c>
      <c r="G2780" s="10">
        <v>0</v>
      </c>
      <c r="H2780" s="9">
        <v>0</v>
      </c>
      <c r="I2780" s="9">
        <v>0</v>
      </c>
      <c r="J2780" s="10">
        <v>0</v>
      </c>
      <c r="K2780" s="10">
        <v>0</v>
      </c>
      <c r="L2780" s="9">
        <v>0</v>
      </c>
      <c r="M2780" s="8">
        <v>0</v>
      </c>
      <c r="N2780" s="8">
        <v>0</v>
      </c>
      <c r="O2780" s="10">
        <v>449366</v>
      </c>
    </row>
    <row r="2781" spans="1:15" x14ac:dyDescent="0.25">
      <c r="A2781" s="6">
        <v>2022</v>
      </c>
      <c r="B2781" t="s">
        <v>128</v>
      </c>
      <c r="C2781" s="5">
        <v>32301</v>
      </c>
      <c r="D2781" s="11" t="s">
        <v>55</v>
      </c>
      <c r="E2781" s="9">
        <v>10942251</v>
      </c>
      <c r="F2781" s="9">
        <v>10829675.93</v>
      </c>
      <c r="G2781" s="10">
        <v>7422843.7700000005</v>
      </c>
      <c r="H2781" s="9">
        <v>0</v>
      </c>
      <c r="I2781" s="9">
        <v>299926.40999999992</v>
      </c>
      <c r="J2781" s="10">
        <v>1413920.4699999995</v>
      </c>
      <c r="K2781" s="10">
        <v>9136690.6500000004</v>
      </c>
      <c r="L2781" s="9">
        <v>1413920.4699999995</v>
      </c>
      <c r="M2781" s="8">
        <v>0.84367165823400592</v>
      </c>
      <c r="N2781" s="8">
        <v>0.13055981352897228</v>
      </c>
      <c r="O2781" s="10">
        <v>1692985.2799999993</v>
      </c>
    </row>
    <row r="2782" spans="1:15" ht="25.5" x14ac:dyDescent="0.25">
      <c r="A2782" s="6">
        <v>2022</v>
      </c>
      <c r="B2782" t="s">
        <v>128</v>
      </c>
      <c r="C2782" s="5">
        <v>32303</v>
      </c>
      <c r="D2782" s="11" t="s">
        <v>53</v>
      </c>
      <c r="E2782" s="9">
        <v>1208440</v>
      </c>
      <c r="F2782" s="9">
        <v>1175969.8799999999</v>
      </c>
      <c r="G2782" s="10">
        <v>477630.17999999993</v>
      </c>
      <c r="H2782" s="9">
        <v>0</v>
      </c>
      <c r="I2782" s="9">
        <v>0</v>
      </c>
      <c r="J2782" s="10">
        <v>341164.4</v>
      </c>
      <c r="K2782" s="10">
        <v>818794.58</v>
      </c>
      <c r="L2782" s="9">
        <v>341164.4</v>
      </c>
      <c r="M2782" s="8">
        <v>0.69627172763982703</v>
      </c>
      <c r="N2782" s="8">
        <v>0.29011321276357865</v>
      </c>
      <c r="O2782" s="10">
        <v>357175.29999999993</v>
      </c>
    </row>
    <row r="2783" spans="1:15" ht="25.5" x14ac:dyDescent="0.25">
      <c r="A2783" s="6">
        <v>2022</v>
      </c>
      <c r="B2783" t="s">
        <v>128</v>
      </c>
      <c r="C2783" s="5">
        <v>32503</v>
      </c>
      <c r="D2783" s="11" t="s">
        <v>52</v>
      </c>
      <c r="E2783" s="9">
        <v>671127</v>
      </c>
      <c r="F2783" s="9">
        <v>658446.84</v>
      </c>
      <c r="G2783" s="10">
        <v>149777.96999999997</v>
      </c>
      <c r="H2783" s="9">
        <v>0</v>
      </c>
      <c r="I2783" s="9">
        <v>157880.35999999999</v>
      </c>
      <c r="J2783" s="10">
        <v>211303.8</v>
      </c>
      <c r="K2783" s="10">
        <v>518962.12999999995</v>
      </c>
      <c r="L2783" s="9">
        <v>211303.8</v>
      </c>
      <c r="M2783" s="8">
        <v>0.78816101539799321</v>
      </c>
      <c r="N2783" s="8">
        <v>0.32091246728437484</v>
      </c>
      <c r="O2783" s="10">
        <v>139484.71000000002</v>
      </c>
    </row>
    <row r="2784" spans="1:15" x14ac:dyDescent="0.25">
      <c r="A2784" s="6">
        <v>2022</v>
      </c>
      <c r="B2784" t="s">
        <v>128</v>
      </c>
      <c r="C2784" s="5">
        <v>32701</v>
      </c>
      <c r="D2784" s="11" t="s">
        <v>50</v>
      </c>
      <c r="E2784" s="9">
        <v>5257367</v>
      </c>
      <c r="F2784" s="9">
        <v>5257367</v>
      </c>
      <c r="G2784" s="10">
        <v>2290406.8200000003</v>
      </c>
      <c r="H2784" s="9">
        <v>0</v>
      </c>
      <c r="I2784" s="9">
        <v>796465.74</v>
      </c>
      <c r="J2784" s="10">
        <v>192705.30000000002</v>
      </c>
      <c r="K2784" s="10">
        <v>3279577.8600000003</v>
      </c>
      <c r="L2784" s="9">
        <v>192705.30000000002</v>
      </c>
      <c r="M2784" s="8">
        <v>0.62380614859111039</v>
      </c>
      <c r="N2784" s="8">
        <v>3.6654336667004607E-2</v>
      </c>
      <c r="O2784" s="10">
        <v>1977789.1399999997</v>
      </c>
    </row>
    <row r="2785" spans="1:15" x14ac:dyDescent="0.25">
      <c r="A2785" s="6">
        <v>2022</v>
      </c>
      <c r="B2785" t="s">
        <v>128</v>
      </c>
      <c r="C2785" s="5">
        <v>33104</v>
      </c>
      <c r="D2785" s="11" t="s">
        <v>49</v>
      </c>
      <c r="E2785" s="9">
        <v>1194954</v>
      </c>
      <c r="F2785" s="9">
        <v>1194954</v>
      </c>
      <c r="G2785" s="10">
        <v>109977.86</v>
      </c>
      <c r="H2785" s="9">
        <v>0</v>
      </c>
      <c r="I2785" s="9">
        <v>1489400.02</v>
      </c>
      <c r="J2785" s="10">
        <v>549794.28</v>
      </c>
      <c r="K2785" s="10">
        <v>2149172.16</v>
      </c>
      <c r="L2785" s="9">
        <v>549794.28</v>
      </c>
      <c r="M2785" s="8">
        <v>1.7985396592672187</v>
      </c>
      <c r="N2785" s="8">
        <v>0.46009660622919379</v>
      </c>
      <c r="O2785" s="10">
        <v>-954218.16000000015</v>
      </c>
    </row>
    <row r="2786" spans="1:15" x14ac:dyDescent="0.25">
      <c r="A2786" s="6">
        <v>2022</v>
      </c>
      <c r="B2786" t="s">
        <v>128</v>
      </c>
      <c r="C2786" s="5">
        <v>33301</v>
      </c>
      <c r="D2786" s="11" t="s">
        <v>48</v>
      </c>
      <c r="E2786" s="9">
        <v>4839081</v>
      </c>
      <c r="F2786" s="9">
        <v>3226054</v>
      </c>
      <c r="G2786" s="10">
        <v>1314260.4899999998</v>
      </c>
      <c r="H2786" s="9">
        <v>0</v>
      </c>
      <c r="I2786" s="9">
        <v>583469.92000000016</v>
      </c>
      <c r="J2786" s="10">
        <v>626390.68999999994</v>
      </c>
      <c r="K2786" s="10">
        <v>2524121.0999999996</v>
      </c>
      <c r="L2786" s="9">
        <v>626390.68999999994</v>
      </c>
      <c r="M2786" s="8">
        <v>0.78241749828118179</v>
      </c>
      <c r="N2786" s="8">
        <v>0.19416621358476949</v>
      </c>
      <c r="O2786" s="10">
        <v>701932.90000000037</v>
      </c>
    </row>
    <row r="2787" spans="1:15" x14ac:dyDescent="0.25">
      <c r="A2787" s="6">
        <v>2022</v>
      </c>
      <c r="B2787" t="s">
        <v>128</v>
      </c>
      <c r="C2787" s="5">
        <v>33401</v>
      </c>
      <c r="D2787" s="11" t="s">
        <v>46</v>
      </c>
      <c r="E2787" s="9">
        <v>212170</v>
      </c>
      <c r="F2787" s="9">
        <v>912170</v>
      </c>
      <c r="G2787" s="10">
        <v>0</v>
      </c>
      <c r="H2787" s="9">
        <v>0</v>
      </c>
      <c r="I2787" s="9">
        <v>716953.31</v>
      </c>
      <c r="J2787" s="10">
        <v>195216.69</v>
      </c>
      <c r="K2787" s="10">
        <v>912170</v>
      </c>
      <c r="L2787" s="9">
        <v>195216.69</v>
      </c>
      <c r="M2787" s="8">
        <v>1</v>
      </c>
      <c r="N2787" s="8">
        <v>0.21401349529144786</v>
      </c>
      <c r="O2787" s="10">
        <v>0</v>
      </c>
    </row>
    <row r="2788" spans="1:15" x14ac:dyDescent="0.25">
      <c r="A2788" s="6">
        <v>2022</v>
      </c>
      <c r="B2788" t="s">
        <v>128</v>
      </c>
      <c r="C2788" s="5">
        <v>33601</v>
      </c>
      <c r="D2788" s="11" t="s">
        <v>45</v>
      </c>
      <c r="E2788" s="9">
        <v>702703</v>
      </c>
      <c r="F2788" s="9">
        <v>702703</v>
      </c>
      <c r="G2788" s="10">
        <v>134721.78</v>
      </c>
      <c r="H2788" s="9">
        <v>0</v>
      </c>
      <c r="I2788" s="9">
        <v>126456</v>
      </c>
      <c r="J2788" s="10">
        <v>96202.22</v>
      </c>
      <c r="K2788" s="10">
        <v>357380</v>
      </c>
      <c r="L2788" s="9">
        <v>96202.22</v>
      </c>
      <c r="M2788" s="8">
        <v>0.50857901560118568</v>
      </c>
      <c r="N2788" s="8">
        <v>0.13690310131022637</v>
      </c>
      <c r="O2788" s="10">
        <v>345323</v>
      </c>
    </row>
    <row r="2789" spans="1:15" x14ac:dyDescent="0.25">
      <c r="A2789" s="6">
        <v>2022</v>
      </c>
      <c r="B2789" t="s">
        <v>128</v>
      </c>
      <c r="C2789" s="5">
        <v>33602</v>
      </c>
      <c r="D2789" s="11" t="s">
        <v>44</v>
      </c>
      <c r="E2789" s="9">
        <v>52075</v>
      </c>
      <c r="F2789" s="9">
        <v>5000</v>
      </c>
      <c r="G2789" s="10">
        <v>0</v>
      </c>
      <c r="H2789" s="9">
        <v>0</v>
      </c>
      <c r="I2789" s="9">
        <v>0</v>
      </c>
      <c r="J2789" s="10">
        <v>155</v>
      </c>
      <c r="K2789" s="10">
        <v>155</v>
      </c>
      <c r="L2789" s="9">
        <v>155</v>
      </c>
      <c r="M2789" s="8">
        <v>3.1E-2</v>
      </c>
      <c r="N2789" s="8">
        <v>3.1E-2</v>
      </c>
      <c r="O2789" s="10">
        <v>4845</v>
      </c>
    </row>
    <row r="2790" spans="1:15" ht="25.5" x14ac:dyDescent="0.25">
      <c r="A2790" s="6">
        <v>2022</v>
      </c>
      <c r="B2790" t="s">
        <v>128</v>
      </c>
      <c r="C2790" s="5">
        <v>33603</v>
      </c>
      <c r="D2790" s="11" t="s">
        <v>43</v>
      </c>
      <c r="E2790" s="9">
        <v>77342</v>
      </c>
      <c r="F2790" s="9">
        <v>67342</v>
      </c>
      <c r="G2790" s="10">
        <v>0</v>
      </c>
      <c r="H2790" s="9">
        <v>0</v>
      </c>
      <c r="I2790" s="9">
        <v>0</v>
      </c>
      <c r="J2790" s="10">
        <v>4071.6</v>
      </c>
      <c r="K2790" s="10">
        <v>4071.6</v>
      </c>
      <c r="L2790" s="9">
        <v>4071.6</v>
      </c>
      <c r="M2790" s="8">
        <v>6.0461524754239555E-2</v>
      </c>
      <c r="N2790" s="8">
        <v>6.0461524754239555E-2</v>
      </c>
      <c r="O2790" s="10">
        <v>63270.400000000001</v>
      </c>
    </row>
    <row r="2791" spans="1:15" ht="25.5" x14ac:dyDescent="0.25">
      <c r="A2791" s="6">
        <v>2022</v>
      </c>
      <c r="B2791" t="s">
        <v>128</v>
      </c>
      <c r="C2791" s="5">
        <v>33604</v>
      </c>
      <c r="D2791" s="11" t="s">
        <v>42</v>
      </c>
      <c r="E2791" s="9">
        <v>822693</v>
      </c>
      <c r="F2791" s="9">
        <v>822693</v>
      </c>
      <c r="G2791" s="10">
        <v>270587.40000000002</v>
      </c>
      <c r="H2791" s="9">
        <v>0</v>
      </c>
      <c r="I2791" s="9">
        <v>800000</v>
      </c>
      <c r="J2791" s="10">
        <v>16356</v>
      </c>
      <c r="K2791" s="10">
        <v>1086943.3999999999</v>
      </c>
      <c r="L2791" s="9">
        <v>16356</v>
      </c>
      <c r="M2791" s="8">
        <v>1.3212017119387183</v>
      </c>
      <c r="N2791" s="8">
        <v>1.9881049188457907E-2</v>
      </c>
      <c r="O2791" s="10">
        <v>-264250.39999999991</v>
      </c>
    </row>
    <row r="2792" spans="1:15" ht="25.5" x14ac:dyDescent="0.25">
      <c r="A2792" s="6">
        <v>2022</v>
      </c>
      <c r="B2792" t="s">
        <v>128</v>
      </c>
      <c r="C2792" s="5">
        <v>33605</v>
      </c>
      <c r="D2792" s="11" t="s">
        <v>41</v>
      </c>
      <c r="E2792" s="9">
        <v>1013040</v>
      </c>
      <c r="F2792" s="9">
        <v>675360</v>
      </c>
      <c r="G2792" s="10">
        <v>217388.64</v>
      </c>
      <c r="H2792" s="9">
        <v>0</v>
      </c>
      <c r="I2792" s="9">
        <v>108054.35999999999</v>
      </c>
      <c r="J2792" s="10">
        <v>27960</v>
      </c>
      <c r="K2792" s="10">
        <v>353403</v>
      </c>
      <c r="L2792" s="9">
        <v>27960</v>
      </c>
      <c r="M2792" s="8">
        <v>0.52328091684434963</v>
      </c>
      <c r="N2792" s="8">
        <v>4.1400142146410801E-2</v>
      </c>
      <c r="O2792" s="10">
        <v>321957</v>
      </c>
    </row>
    <row r="2793" spans="1:15" x14ac:dyDescent="0.25">
      <c r="A2793" s="6">
        <v>2022</v>
      </c>
      <c r="B2793" t="s">
        <v>128</v>
      </c>
      <c r="C2793" s="5">
        <v>33801</v>
      </c>
      <c r="D2793" s="11" t="s">
        <v>40</v>
      </c>
      <c r="E2793" s="9">
        <v>4516737</v>
      </c>
      <c r="F2793" s="9">
        <v>5374319</v>
      </c>
      <c r="G2793" s="10">
        <v>2412892.7999999998</v>
      </c>
      <c r="H2793" s="9">
        <v>0</v>
      </c>
      <c r="I2793" s="9">
        <v>0</v>
      </c>
      <c r="J2793" s="10">
        <v>1687939.2</v>
      </c>
      <c r="K2793" s="10">
        <v>4100832</v>
      </c>
      <c r="L2793" s="9">
        <v>1687939.2</v>
      </c>
      <c r="M2793" s="8">
        <v>0.76304216403976022</v>
      </c>
      <c r="N2793" s="8">
        <v>0.31407499257115179</v>
      </c>
      <c r="O2793" s="10">
        <v>1273487</v>
      </c>
    </row>
    <row r="2794" spans="1:15" x14ac:dyDescent="0.25">
      <c r="A2794" s="6">
        <v>2022</v>
      </c>
      <c r="B2794" t="s">
        <v>128</v>
      </c>
      <c r="C2794" s="5">
        <v>33901</v>
      </c>
      <c r="D2794" s="11" t="s">
        <v>39</v>
      </c>
      <c r="E2794" s="9">
        <v>15848966</v>
      </c>
      <c r="F2794" s="9">
        <v>15848966</v>
      </c>
      <c r="G2794" s="10">
        <v>7084424.870000001</v>
      </c>
      <c r="H2794" s="9">
        <v>0</v>
      </c>
      <c r="I2794" s="9">
        <v>333489.08000000031</v>
      </c>
      <c r="J2794" s="10">
        <v>7360893.2700000042</v>
      </c>
      <c r="K2794" s="10">
        <v>14778807.220000006</v>
      </c>
      <c r="L2794" s="9">
        <v>7360893.2700000042</v>
      </c>
      <c r="M2794" s="8">
        <v>0.93247769097365762</v>
      </c>
      <c r="N2794" s="8">
        <v>0.46443996851277264</v>
      </c>
      <c r="O2794" s="10">
        <v>1070158.7799999937</v>
      </c>
    </row>
    <row r="2795" spans="1:15" x14ac:dyDescent="0.25">
      <c r="A2795" s="6">
        <v>2022</v>
      </c>
      <c r="B2795" t="s">
        <v>128</v>
      </c>
      <c r="C2795" s="5">
        <v>33903</v>
      </c>
      <c r="D2795" s="11" t="s">
        <v>38</v>
      </c>
      <c r="E2795" s="9">
        <v>1304355</v>
      </c>
      <c r="F2795" s="9">
        <v>2478808.41</v>
      </c>
      <c r="G2795" s="10">
        <v>1354637.06</v>
      </c>
      <c r="H2795" s="9">
        <v>0</v>
      </c>
      <c r="I2795" s="9">
        <v>172732.88</v>
      </c>
      <c r="J2795" s="10">
        <v>451438.13999999996</v>
      </c>
      <c r="K2795" s="10">
        <v>1978808.0799999998</v>
      </c>
      <c r="L2795" s="9">
        <v>451438.13999999996</v>
      </c>
      <c r="M2795" s="8">
        <v>0.79829004614358223</v>
      </c>
      <c r="N2795" s="8">
        <v>0.18211901257830568</v>
      </c>
      <c r="O2795" s="10">
        <v>500000.33000000031</v>
      </c>
    </row>
    <row r="2796" spans="1:15" x14ac:dyDescent="0.25">
      <c r="A2796" s="6">
        <v>2022</v>
      </c>
      <c r="B2796" t="s">
        <v>128</v>
      </c>
      <c r="C2796" s="5">
        <v>34101</v>
      </c>
      <c r="D2796" s="11" t="s">
        <v>37</v>
      </c>
      <c r="E2796" s="9">
        <v>98814</v>
      </c>
      <c r="F2796" s="9">
        <v>98814</v>
      </c>
      <c r="G2796" s="10">
        <v>0</v>
      </c>
      <c r="H2796" s="9">
        <v>0</v>
      </c>
      <c r="I2796" s="9">
        <v>0</v>
      </c>
      <c r="J2796" s="10">
        <v>29582.690000000002</v>
      </c>
      <c r="K2796" s="10">
        <v>29582.690000000002</v>
      </c>
      <c r="L2796" s="9">
        <v>29582.690000000002</v>
      </c>
      <c r="M2796" s="8">
        <v>0.29937751735584028</v>
      </c>
      <c r="N2796" s="8">
        <v>0.29937751735584028</v>
      </c>
      <c r="O2796" s="10">
        <v>69231.31</v>
      </c>
    </row>
    <row r="2797" spans="1:15" x14ac:dyDescent="0.25">
      <c r="A2797" s="6">
        <v>2022</v>
      </c>
      <c r="B2797" t="s">
        <v>128</v>
      </c>
      <c r="C2797" s="5">
        <v>34401</v>
      </c>
      <c r="D2797" s="11" t="s">
        <v>36</v>
      </c>
      <c r="E2797" s="9">
        <v>0</v>
      </c>
      <c r="F2797" s="9">
        <v>0</v>
      </c>
      <c r="G2797" s="10">
        <v>0</v>
      </c>
      <c r="H2797" s="9">
        <v>0</v>
      </c>
      <c r="I2797" s="9">
        <v>0</v>
      </c>
      <c r="J2797" s="10">
        <v>0</v>
      </c>
      <c r="K2797" s="10">
        <v>0</v>
      </c>
      <c r="L2797" s="9">
        <v>0</v>
      </c>
      <c r="M2797" s="8">
        <v>0</v>
      </c>
      <c r="N2797" s="8">
        <v>0</v>
      </c>
      <c r="O2797" s="10">
        <v>0</v>
      </c>
    </row>
    <row r="2798" spans="1:15" x14ac:dyDescent="0.25">
      <c r="A2798" s="6">
        <v>2022</v>
      </c>
      <c r="B2798" t="s">
        <v>128</v>
      </c>
      <c r="C2798" s="5">
        <v>34501</v>
      </c>
      <c r="D2798" s="11" t="s">
        <v>35</v>
      </c>
      <c r="E2798" s="9">
        <v>324443</v>
      </c>
      <c r="F2798" s="9">
        <v>447848.54</v>
      </c>
      <c r="G2798" s="10">
        <v>187986.38</v>
      </c>
      <c r="H2798" s="9">
        <v>0</v>
      </c>
      <c r="I2798" s="9">
        <v>0</v>
      </c>
      <c r="J2798" s="10">
        <v>210805.28</v>
      </c>
      <c r="K2798" s="10">
        <v>398791.66000000003</v>
      </c>
      <c r="L2798" s="9">
        <v>210805.28</v>
      </c>
      <c r="M2798" s="8">
        <v>0.89046100273096807</v>
      </c>
      <c r="N2798" s="8">
        <v>0.47070663666783419</v>
      </c>
      <c r="O2798" s="10">
        <v>49056.879999999946</v>
      </c>
    </row>
    <row r="2799" spans="1:15" x14ac:dyDescent="0.25">
      <c r="A2799" s="6">
        <v>2022</v>
      </c>
      <c r="B2799" t="s">
        <v>128</v>
      </c>
      <c r="C2799" s="5">
        <v>34701</v>
      </c>
      <c r="D2799" s="11" t="s">
        <v>33</v>
      </c>
      <c r="E2799" s="9">
        <v>204652</v>
      </c>
      <c r="F2799" s="9">
        <v>136435</v>
      </c>
      <c r="G2799" s="10">
        <v>0</v>
      </c>
      <c r="H2799" s="9">
        <v>0</v>
      </c>
      <c r="I2799" s="9">
        <v>0</v>
      </c>
      <c r="J2799" s="10">
        <v>0</v>
      </c>
      <c r="K2799" s="10">
        <v>0</v>
      </c>
      <c r="L2799" s="9">
        <v>0</v>
      </c>
      <c r="M2799" s="8">
        <v>0</v>
      </c>
      <c r="N2799" s="8">
        <v>0</v>
      </c>
      <c r="O2799" s="10">
        <v>136435</v>
      </c>
    </row>
    <row r="2800" spans="1:15" x14ac:dyDescent="0.25">
      <c r="A2800" s="6">
        <v>2022</v>
      </c>
      <c r="B2800" t="s">
        <v>128</v>
      </c>
      <c r="C2800" s="5">
        <v>35101</v>
      </c>
      <c r="D2800" s="11" t="s">
        <v>32</v>
      </c>
      <c r="E2800" s="9">
        <v>86832</v>
      </c>
      <c r="F2800" s="9">
        <v>86832</v>
      </c>
      <c r="G2800" s="10">
        <v>0</v>
      </c>
      <c r="H2800" s="9">
        <v>0</v>
      </c>
      <c r="I2800" s="9">
        <v>0</v>
      </c>
      <c r="J2800" s="10">
        <v>0</v>
      </c>
      <c r="K2800" s="10">
        <v>0</v>
      </c>
      <c r="L2800" s="9">
        <v>0</v>
      </c>
      <c r="M2800" s="8">
        <v>0</v>
      </c>
      <c r="N2800" s="8">
        <v>0</v>
      </c>
      <c r="O2800" s="10">
        <v>86832</v>
      </c>
    </row>
    <row r="2801" spans="1:15" x14ac:dyDescent="0.25">
      <c r="A2801" s="6">
        <v>2022</v>
      </c>
      <c r="B2801" t="s">
        <v>128</v>
      </c>
      <c r="C2801" s="5">
        <v>35201</v>
      </c>
      <c r="D2801" s="11" t="s">
        <v>31</v>
      </c>
      <c r="E2801" s="9">
        <v>679683</v>
      </c>
      <c r="F2801" s="9">
        <v>453122</v>
      </c>
      <c r="G2801" s="10">
        <v>88160</v>
      </c>
      <c r="H2801" s="9">
        <v>0</v>
      </c>
      <c r="I2801" s="9">
        <v>139200</v>
      </c>
      <c r="J2801" s="10">
        <v>27550</v>
      </c>
      <c r="K2801" s="10">
        <v>254910</v>
      </c>
      <c r="L2801" s="9">
        <v>27550</v>
      </c>
      <c r="M2801" s="8">
        <v>0.56256372455983161</v>
      </c>
      <c r="N2801" s="8">
        <v>6.0800402540596134E-2</v>
      </c>
      <c r="O2801" s="10">
        <v>198212</v>
      </c>
    </row>
    <row r="2802" spans="1:15" x14ac:dyDescent="0.25">
      <c r="A2802" s="6">
        <v>2022</v>
      </c>
      <c r="B2802" t="s">
        <v>128</v>
      </c>
      <c r="C2802" s="5">
        <v>35301</v>
      </c>
      <c r="D2802" s="11" t="s">
        <v>30</v>
      </c>
      <c r="E2802" s="9">
        <v>1630180</v>
      </c>
      <c r="F2802" s="9">
        <v>1630180</v>
      </c>
      <c r="G2802" s="10">
        <v>39911.379999999997</v>
      </c>
      <c r="H2802" s="9">
        <v>0</v>
      </c>
      <c r="I2802" s="9">
        <v>70000</v>
      </c>
      <c r="J2802" s="10">
        <v>3016</v>
      </c>
      <c r="K2802" s="10">
        <v>112927.38</v>
      </c>
      <c r="L2802" s="9">
        <v>3016</v>
      </c>
      <c r="M2802" s="8">
        <v>6.9272951453213757E-2</v>
      </c>
      <c r="N2802" s="8">
        <v>1.850102442675042E-3</v>
      </c>
      <c r="O2802" s="10">
        <v>1517252.62</v>
      </c>
    </row>
    <row r="2803" spans="1:15" x14ac:dyDescent="0.25">
      <c r="A2803" s="6">
        <v>2022</v>
      </c>
      <c r="B2803" t="s">
        <v>128</v>
      </c>
      <c r="C2803" s="5">
        <v>35501</v>
      </c>
      <c r="D2803" s="11" t="s">
        <v>29</v>
      </c>
      <c r="E2803" s="9">
        <v>166413</v>
      </c>
      <c r="F2803" s="9">
        <v>166413</v>
      </c>
      <c r="G2803" s="10">
        <v>0</v>
      </c>
      <c r="H2803" s="9">
        <v>0</v>
      </c>
      <c r="I2803" s="9">
        <v>8120</v>
      </c>
      <c r="J2803" s="10">
        <v>0</v>
      </c>
      <c r="K2803" s="10">
        <v>8120</v>
      </c>
      <c r="L2803" s="9">
        <v>0</v>
      </c>
      <c r="M2803" s="8">
        <v>4.8794264871133863E-2</v>
      </c>
      <c r="N2803" s="8">
        <v>0</v>
      </c>
      <c r="O2803" s="10">
        <v>158293</v>
      </c>
    </row>
    <row r="2804" spans="1:15" x14ac:dyDescent="0.25">
      <c r="A2804" s="6">
        <v>2022</v>
      </c>
      <c r="B2804" t="s">
        <v>128</v>
      </c>
      <c r="C2804" s="5">
        <v>35701</v>
      </c>
      <c r="D2804" s="11" t="s">
        <v>28</v>
      </c>
      <c r="E2804" s="9">
        <v>805094</v>
      </c>
      <c r="F2804" s="9">
        <v>805094</v>
      </c>
      <c r="G2804" s="10">
        <v>363243.32999999996</v>
      </c>
      <c r="H2804" s="9">
        <v>0</v>
      </c>
      <c r="I2804" s="9">
        <v>1.2846612662542611E-11</v>
      </c>
      <c r="J2804" s="10">
        <v>70423.600000000006</v>
      </c>
      <c r="K2804" s="10">
        <v>433666.92999999993</v>
      </c>
      <c r="L2804" s="9">
        <v>70423.600000000006</v>
      </c>
      <c r="M2804" s="8">
        <v>0.53865378452702406</v>
      </c>
      <c r="N2804" s="8">
        <v>8.747251873694252E-2</v>
      </c>
      <c r="O2804" s="10">
        <v>371427.07000000007</v>
      </c>
    </row>
    <row r="2805" spans="1:15" x14ac:dyDescent="0.25">
      <c r="A2805" s="6">
        <v>2022</v>
      </c>
      <c r="B2805" t="s">
        <v>128</v>
      </c>
      <c r="C2805" s="5">
        <v>35801</v>
      </c>
      <c r="D2805" s="11" t="s">
        <v>27</v>
      </c>
      <c r="E2805" s="9">
        <v>5517888</v>
      </c>
      <c r="F2805" s="9">
        <v>5084418</v>
      </c>
      <c r="G2805" s="10">
        <v>2622938.64</v>
      </c>
      <c r="H2805" s="9">
        <v>0</v>
      </c>
      <c r="I2805" s="9">
        <v>27200</v>
      </c>
      <c r="J2805" s="10">
        <v>1880727.6</v>
      </c>
      <c r="K2805" s="10">
        <v>4530866.24</v>
      </c>
      <c r="L2805" s="9">
        <v>1880727.6</v>
      </c>
      <c r="M2805" s="8">
        <v>0.89112780263149105</v>
      </c>
      <c r="N2805" s="8">
        <v>0.36990027177151841</v>
      </c>
      <c r="O2805" s="10">
        <v>553551.75999999978</v>
      </c>
    </row>
    <row r="2806" spans="1:15" x14ac:dyDescent="0.25">
      <c r="A2806" s="6">
        <v>2022</v>
      </c>
      <c r="B2806" t="s">
        <v>128</v>
      </c>
      <c r="C2806" s="5">
        <v>35901</v>
      </c>
      <c r="D2806" s="11" t="s">
        <v>26</v>
      </c>
      <c r="E2806" s="9">
        <v>375406</v>
      </c>
      <c r="F2806" s="9">
        <v>404000</v>
      </c>
      <c r="G2806" s="10">
        <v>330196.58999999997</v>
      </c>
      <c r="H2806" s="9">
        <v>0</v>
      </c>
      <c r="I2806" s="9">
        <v>0</v>
      </c>
      <c r="J2806" s="10">
        <v>73246.600000000006</v>
      </c>
      <c r="K2806" s="10">
        <v>403443.18999999994</v>
      </c>
      <c r="L2806" s="9">
        <v>73246.600000000006</v>
      </c>
      <c r="M2806" s="8">
        <v>0.99862175742574244</v>
      </c>
      <c r="N2806" s="8">
        <v>0.18130346534653466</v>
      </c>
      <c r="O2806" s="10">
        <v>556.81000000005588</v>
      </c>
    </row>
    <row r="2807" spans="1:15" x14ac:dyDescent="0.25">
      <c r="A2807" s="6">
        <v>2022</v>
      </c>
      <c r="B2807" t="s">
        <v>128</v>
      </c>
      <c r="C2807" s="5">
        <v>37101</v>
      </c>
      <c r="D2807" s="11" t="s">
        <v>24</v>
      </c>
      <c r="E2807" s="9">
        <v>342813</v>
      </c>
      <c r="F2807" s="9">
        <v>342813</v>
      </c>
      <c r="G2807" s="10">
        <v>62813</v>
      </c>
      <c r="H2807" s="9">
        <v>0</v>
      </c>
      <c r="I2807" s="9">
        <v>280000</v>
      </c>
      <c r="J2807" s="10">
        <v>0</v>
      </c>
      <c r="K2807" s="10">
        <v>342813</v>
      </c>
      <c r="L2807" s="9">
        <v>0</v>
      </c>
      <c r="M2807" s="8">
        <v>1</v>
      </c>
      <c r="N2807" s="8">
        <v>0</v>
      </c>
      <c r="O2807" s="10">
        <v>0</v>
      </c>
    </row>
    <row r="2808" spans="1:15" ht="25.5" x14ac:dyDescent="0.25">
      <c r="A2808" s="6">
        <v>2022</v>
      </c>
      <c r="B2808" t="s">
        <v>128</v>
      </c>
      <c r="C2808" s="5">
        <v>37104</v>
      </c>
      <c r="D2808" s="11" t="s">
        <v>23</v>
      </c>
      <c r="E2808" s="9">
        <v>171406</v>
      </c>
      <c r="F2808" s="9">
        <v>171406</v>
      </c>
      <c r="G2808" s="10">
        <v>34294</v>
      </c>
      <c r="H2808" s="9">
        <v>0</v>
      </c>
      <c r="I2808" s="9">
        <v>102000</v>
      </c>
      <c r="J2808" s="10">
        <v>35112</v>
      </c>
      <c r="K2808" s="10">
        <v>171406</v>
      </c>
      <c r="L2808" s="9">
        <v>35112</v>
      </c>
      <c r="M2808" s="8">
        <v>1</v>
      </c>
      <c r="N2808" s="8">
        <v>0.20484697151791653</v>
      </c>
      <c r="O2808" s="10">
        <v>0</v>
      </c>
    </row>
    <row r="2809" spans="1:15" ht="25.5" x14ac:dyDescent="0.25">
      <c r="A2809" s="6">
        <v>2022</v>
      </c>
      <c r="B2809" t="s">
        <v>128</v>
      </c>
      <c r="C2809" s="5">
        <v>37106</v>
      </c>
      <c r="D2809" s="11" t="s">
        <v>22</v>
      </c>
      <c r="E2809" s="9">
        <v>546808</v>
      </c>
      <c r="F2809" s="9">
        <v>546808</v>
      </c>
      <c r="G2809" s="10">
        <v>136981</v>
      </c>
      <c r="H2809" s="9">
        <v>0</v>
      </c>
      <c r="I2809" s="9">
        <v>383478.6</v>
      </c>
      <c r="J2809" s="10">
        <v>26348.400000000001</v>
      </c>
      <c r="K2809" s="10">
        <v>546808</v>
      </c>
      <c r="L2809" s="9">
        <v>26348.400000000001</v>
      </c>
      <c r="M2809" s="8">
        <v>1</v>
      </c>
      <c r="N2809" s="8">
        <v>4.8185834881713512E-2</v>
      </c>
      <c r="O2809" s="10">
        <v>0</v>
      </c>
    </row>
    <row r="2810" spans="1:15" x14ac:dyDescent="0.25">
      <c r="A2810" s="6">
        <v>2022</v>
      </c>
      <c r="B2810" t="s">
        <v>128</v>
      </c>
      <c r="C2810" s="5">
        <v>37201</v>
      </c>
      <c r="D2810" s="11" t="s">
        <v>21</v>
      </c>
      <c r="E2810" s="9">
        <v>130270</v>
      </c>
      <c r="F2810" s="9">
        <v>130270</v>
      </c>
      <c r="G2810" s="10">
        <v>10000</v>
      </c>
      <c r="H2810" s="9">
        <v>0</v>
      </c>
      <c r="I2810" s="9">
        <v>50000</v>
      </c>
      <c r="J2810" s="10">
        <v>30610.829999999987</v>
      </c>
      <c r="K2810" s="10">
        <v>90610.829999999987</v>
      </c>
      <c r="L2810" s="9">
        <v>30610.829999999987</v>
      </c>
      <c r="M2810" s="8">
        <v>0.69556175635219153</v>
      </c>
      <c r="N2810" s="8">
        <v>0.2349798879250786</v>
      </c>
      <c r="O2810" s="10">
        <v>39659.170000000013</v>
      </c>
    </row>
    <row r="2811" spans="1:15" ht="25.5" x14ac:dyDescent="0.25">
      <c r="A2811" s="6">
        <v>2022</v>
      </c>
      <c r="B2811" t="s">
        <v>128</v>
      </c>
      <c r="C2811" s="5">
        <v>37204</v>
      </c>
      <c r="D2811" s="11" t="s">
        <v>20</v>
      </c>
      <c r="E2811" s="9">
        <v>20112</v>
      </c>
      <c r="F2811" s="9">
        <v>20112</v>
      </c>
      <c r="G2811" s="10">
        <v>10000</v>
      </c>
      <c r="H2811" s="9">
        <v>0</v>
      </c>
      <c r="I2811" s="9">
        <v>0</v>
      </c>
      <c r="J2811" s="10">
        <v>3779.78</v>
      </c>
      <c r="K2811" s="10">
        <v>13779.78</v>
      </c>
      <c r="L2811" s="9">
        <v>3779.78</v>
      </c>
      <c r="M2811" s="8">
        <v>0.68515214797136037</v>
      </c>
      <c r="N2811" s="8">
        <v>0.18793655529037392</v>
      </c>
      <c r="O2811" s="10">
        <v>6332.2199999999993</v>
      </c>
    </row>
    <row r="2812" spans="1:15" x14ac:dyDescent="0.25">
      <c r="A2812" s="6">
        <v>2022</v>
      </c>
      <c r="B2812" t="s">
        <v>128</v>
      </c>
      <c r="C2812" s="5">
        <v>37501</v>
      </c>
      <c r="D2812" s="11" t="s">
        <v>19</v>
      </c>
      <c r="E2812" s="9">
        <v>113129</v>
      </c>
      <c r="F2812" s="9">
        <v>113129</v>
      </c>
      <c r="G2812" s="10">
        <v>20000</v>
      </c>
      <c r="H2812" s="9">
        <v>0</v>
      </c>
      <c r="I2812" s="9">
        <v>40780</v>
      </c>
      <c r="J2812" s="10">
        <v>8738.99</v>
      </c>
      <c r="K2812" s="10">
        <v>69518.990000000005</v>
      </c>
      <c r="L2812" s="9">
        <v>8738.99</v>
      </c>
      <c r="M2812" s="8">
        <v>0.61451077972933554</v>
      </c>
      <c r="N2812" s="8">
        <v>7.7248008910182173E-2</v>
      </c>
      <c r="O2812" s="10">
        <v>43610.009999999995</v>
      </c>
    </row>
    <row r="2813" spans="1:15" x14ac:dyDescent="0.25">
      <c r="A2813" s="6">
        <v>2022</v>
      </c>
      <c r="B2813" t="s">
        <v>128</v>
      </c>
      <c r="C2813" s="5">
        <v>37504</v>
      </c>
      <c r="D2813" s="11" t="s">
        <v>18</v>
      </c>
      <c r="E2813" s="9">
        <v>89132</v>
      </c>
      <c r="F2813" s="9">
        <v>89132</v>
      </c>
      <c r="G2813" s="10">
        <v>20000</v>
      </c>
      <c r="H2813" s="9">
        <v>0</v>
      </c>
      <c r="I2813" s="9">
        <v>10000</v>
      </c>
      <c r="J2813" s="10">
        <v>14640.36</v>
      </c>
      <c r="K2813" s="10">
        <v>44640.36</v>
      </c>
      <c r="L2813" s="9">
        <v>14640.36</v>
      </c>
      <c r="M2813" s="8">
        <v>0.50083426827626443</v>
      </c>
      <c r="N2813" s="8">
        <v>0.16425481308620923</v>
      </c>
      <c r="O2813" s="10">
        <v>44491.64</v>
      </c>
    </row>
    <row r="2814" spans="1:15" ht="25.5" x14ac:dyDescent="0.25">
      <c r="A2814" s="6">
        <v>2022</v>
      </c>
      <c r="B2814" t="s">
        <v>128</v>
      </c>
      <c r="C2814" s="5">
        <v>37602</v>
      </c>
      <c r="D2814" s="11" t="s">
        <v>17</v>
      </c>
      <c r="E2814" s="9">
        <v>365168</v>
      </c>
      <c r="F2814" s="9">
        <v>365168</v>
      </c>
      <c r="G2814" s="10">
        <v>20000</v>
      </c>
      <c r="H2814" s="9">
        <v>0</v>
      </c>
      <c r="I2814" s="9">
        <v>80000</v>
      </c>
      <c r="J2814" s="10">
        <v>51550.880000000005</v>
      </c>
      <c r="K2814" s="10">
        <v>151550.88</v>
      </c>
      <c r="L2814" s="9">
        <v>51550.880000000005</v>
      </c>
      <c r="M2814" s="8">
        <v>0.41501686894799106</v>
      </c>
      <c r="N2814" s="8">
        <v>0.14117031065153574</v>
      </c>
      <c r="O2814" s="10">
        <v>213617.12</v>
      </c>
    </row>
    <row r="2815" spans="1:15" x14ac:dyDescent="0.25">
      <c r="A2815" s="6">
        <v>2022</v>
      </c>
      <c r="B2815" t="s">
        <v>128</v>
      </c>
      <c r="C2815" s="5">
        <v>38301</v>
      </c>
      <c r="D2815" s="11" t="s">
        <v>16</v>
      </c>
      <c r="E2815" s="9">
        <v>227621</v>
      </c>
      <c r="F2815" s="9">
        <v>138162</v>
      </c>
      <c r="G2815" s="10">
        <v>0</v>
      </c>
      <c r="H2815" s="9">
        <v>0</v>
      </c>
      <c r="I2815" s="9">
        <v>0</v>
      </c>
      <c r="J2815" s="10">
        <v>12927.9</v>
      </c>
      <c r="K2815" s="10">
        <v>12927.9</v>
      </c>
      <c r="L2815" s="9">
        <v>12927.9</v>
      </c>
      <c r="M2815" s="8">
        <v>9.3570591045294652E-2</v>
      </c>
      <c r="N2815" s="8">
        <v>9.3570591045294652E-2</v>
      </c>
      <c r="O2815" s="10">
        <v>125234.1</v>
      </c>
    </row>
    <row r="2816" spans="1:15" x14ac:dyDescent="0.25">
      <c r="A2816" s="6">
        <v>2022</v>
      </c>
      <c r="B2816" t="s">
        <v>128</v>
      </c>
      <c r="C2816" s="5">
        <v>38401</v>
      </c>
      <c r="D2816" s="11" t="s">
        <v>15</v>
      </c>
      <c r="E2816" s="9">
        <v>423435</v>
      </c>
      <c r="F2816" s="9">
        <v>282290</v>
      </c>
      <c r="G2816" s="10">
        <v>0</v>
      </c>
      <c r="H2816" s="9">
        <v>0</v>
      </c>
      <c r="I2816" s="9">
        <v>60000</v>
      </c>
      <c r="J2816" s="10">
        <v>183455.00000000003</v>
      </c>
      <c r="K2816" s="10">
        <v>243455.00000000003</v>
      </c>
      <c r="L2816" s="9">
        <v>183455.00000000003</v>
      </c>
      <c r="M2816" s="8">
        <v>0.86242870806617322</v>
      </c>
      <c r="N2816" s="8">
        <v>0.64988132771263607</v>
      </c>
      <c r="O2816" s="10">
        <v>38834.999999999971</v>
      </c>
    </row>
    <row r="2817" spans="1:15" x14ac:dyDescent="0.25">
      <c r="A2817" s="6">
        <v>2022</v>
      </c>
      <c r="B2817" t="s">
        <v>128</v>
      </c>
      <c r="C2817" s="5">
        <v>38501</v>
      </c>
      <c r="D2817" s="11" t="s">
        <v>14</v>
      </c>
      <c r="E2817" s="9">
        <v>45922</v>
      </c>
      <c r="F2817" s="9">
        <v>45922</v>
      </c>
      <c r="G2817" s="10">
        <v>0</v>
      </c>
      <c r="H2817" s="9">
        <v>0</v>
      </c>
      <c r="I2817" s="9">
        <v>0</v>
      </c>
      <c r="J2817" s="10">
        <v>0</v>
      </c>
      <c r="K2817" s="10">
        <v>0</v>
      </c>
      <c r="L2817" s="9">
        <v>0</v>
      </c>
      <c r="M2817" s="8">
        <v>0</v>
      </c>
      <c r="N2817" s="8">
        <v>0</v>
      </c>
      <c r="O2817" s="10">
        <v>45922</v>
      </c>
    </row>
    <row r="2818" spans="1:15" x14ac:dyDescent="0.25">
      <c r="A2818" s="6">
        <v>2022</v>
      </c>
      <c r="B2818" t="s">
        <v>128</v>
      </c>
      <c r="C2818" s="5">
        <v>39202</v>
      </c>
      <c r="D2818" s="11" t="s">
        <v>13</v>
      </c>
      <c r="E2818" s="9">
        <v>320350</v>
      </c>
      <c r="F2818" s="9">
        <v>370350</v>
      </c>
      <c r="G2818" s="10">
        <v>0</v>
      </c>
      <c r="H2818" s="9">
        <v>0</v>
      </c>
      <c r="I2818" s="9">
        <v>14250</v>
      </c>
      <c r="J2818" s="10">
        <v>351129.25</v>
      </c>
      <c r="K2818" s="10">
        <v>365379.25</v>
      </c>
      <c r="L2818" s="9">
        <v>351129.25</v>
      </c>
      <c r="M2818" s="8">
        <v>0.98657823680302414</v>
      </c>
      <c r="N2818" s="8">
        <v>0.94810112056163087</v>
      </c>
      <c r="O2818" s="10">
        <v>4970.75</v>
      </c>
    </row>
    <row r="2819" spans="1:15" x14ac:dyDescent="0.25">
      <c r="A2819" s="6">
        <v>2022</v>
      </c>
      <c r="B2819" t="s">
        <v>128</v>
      </c>
      <c r="C2819" s="5">
        <v>39401</v>
      </c>
      <c r="D2819" s="11" t="s">
        <v>12</v>
      </c>
      <c r="E2819" s="9">
        <v>0</v>
      </c>
      <c r="F2819" s="9">
        <v>0</v>
      </c>
      <c r="G2819" s="10">
        <v>0</v>
      </c>
      <c r="H2819" s="9">
        <v>0</v>
      </c>
      <c r="I2819" s="9">
        <v>0</v>
      </c>
      <c r="J2819" s="10">
        <v>0</v>
      </c>
      <c r="K2819" s="10">
        <v>0</v>
      </c>
      <c r="L2819" s="9">
        <v>0</v>
      </c>
      <c r="M2819" s="8">
        <v>0</v>
      </c>
      <c r="N2819" s="8">
        <v>0</v>
      </c>
      <c r="O2819" s="10">
        <v>0</v>
      </c>
    </row>
    <row r="2820" spans="1:15" x14ac:dyDescent="0.25">
      <c r="A2820" s="6">
        <v>2022</v>
      </c>
      <c r="B2820" t="s">
        <v>128</v>
      </c>
      <c r="C2820" s="5">
        <v>39801</v>
      </c>
      <c r="D2820" s="11" t="s">
        <v>11</v>
      </c>
      <c r="E2820" s="9">
        <v>2483759</v>
      </c>
      <c r="F2820" s="9">
        <v>2821439</v>
      </c>
      <c r="G2820" s="10">
        <v>0</v>
      </c>
      <c r="H2820" s="9">
        <v>0</v>
      </c>
      <c r="I2820" s="9">
        <v>1701835</v>
      </c>
      <c r="J2820" s="10">
        <v>1119604</v>
      </c>
      <c r="K2820" s="10">
        <v>2821439</v>
      </c>
      <c r="L2820" s="9">
        <v>1119604</v>
      </c>
      <c r="M2820" s="8">
        <v>1</v>
      </c>
      <c r="N2820" s="8">
        <v>0.39682020415823271</v>
      </c>
      <c r="O2820" s="10">
        <v>0</v>
      </c>
    </row>
    <row r="2821" spans="1:15" x14ac:dyDescent="0.25">
      <c r="A2821" s="6">
        <v>2022</v>
      </c>
      <c r="B2821" t="s">
        <v>128</v>
      </c>
      <c r="C2821" s="5">
        <v>43901</v>
      </c>
      <c r="D2821" s="11" t="s">
        <v>10</v>
      </c>
      <c r="E2821" s="9">
        <v>4064662</v>
      </c>
      <c r="F2821" s="9">
        <v>4129137</v>
      </c>
      <c r="G2821" s="10">
        <v>0</v>
      </c>
      <c r="H2821" s="9">
        <v>0</v>
      </c>
      <c r="I2821" s="9">
        <v>2261058.6000000099</v>
      </c>
      <c r="J2821" s="10">
        <v>1803603.3999999927</v>
      </c>
      <c r="K2821" s="10">
        <v>4064662.0000000028</v>
      </c>
      <c r="L2821" s="9">
        <v>1803603.3999999927</v>
      </c>
      <c r="M2821" s="8">
        <v>0.98438535703707641</v>
      </c>
      <c r="N2821" s="8">
        <v>0.43679911807237026</v>
      </c>
      <c r="O2821" s="10">
        <v>64474.999999997206</v>
      </c>
    </row>
    <row r="2822" spans="1:15" x14ac:dyDescent="0.25">
      <c r="A2822" s="6">
        <v>2022</v>
      </c>
      <c r="B2822" t="s">
        <v>128</v>
      </c>
      <c r="C2822" s="5">
        <v>44102</v>
      </c>
      <c r="D2822" s="11" t="s">
        <v>9</v>
      </c>
      <c r="E2822" s="9">
        <v>1798847</v>
      </c>
      <c r="F2822" s="9">
        <v>1734372</v>
      </c>
      <c r="G2822" s="10">
        <v>22000</v>
      </c>
      <c r="H2822" s="9">
        <v>0</v>
      </c>
      <c r="I2822" s="9">
        <v>661536.46</v>
      </c>
      <c r="J2822" s="10">
        <v>74840.910000000018</v>
      </c>
      <c r="K2822" s="10">
        <v>758377.37</v>
      </c>
      <c r="L2822" s="9">
        <v>74840.910000000018</v>
      </c>
      <c r="M2822" s="8">
        <v>0.43726338409522292</v>
      </c>
      <c r="N2822" s="8">
        <v>4.3151590316264345E-2</v>
      </c>
      <c r="O2822" s="10">
        <v>975994.63</v>
      </c>
    </row>
    <row r="2823" spans="1:15" x14ac:dyDescent="0.25">
      <c r="A2823" s="6">
        <v>2022</v>
      </c>
      <c r="B2823" t="s">
        <v>128</v>
      </c>
      <c r="C2823" s="5">
        <v>44106</v>
      </c>
      <c r="D2823" s="11" t="s">
        <v>8</v>
      </c>
      <c r="E2823" s="9">
        <v>413004</v>
      </c>
      <c r="F2823" s="9">
        <v>413004</v>
      </c>
      <c r="G2823" s="10">
        <v>0</v>
      </c>
      <c r="H2823" s="9">
        <v>0</v>
      </c>
      <c r="I2823" s="9">
        <v>218000</v>
      </c>
      <c r="J2823" s="10">
        <v>154000</v>
      </c>
      <c r="K2823" s="10">
        <v>372000</v>
      </c>
      <c r="L2823" s="9">
        <v>154000</v>
      </c>
      <c r="M2823" s="8">
        <v>0.90071766859400881</v>
      </c>
      <c r="N2823" s="8">
        <v>0.37287774452547673</v>
      </c>
      <c r="O2823" s="10">
        <v>41004</v>
      </c>
    </row>
    <row r="2824" spans="1:15" x14ac:dyDescent="0.25">
      <c r="A2824" s="6">
        <v>2022</v>
      </c>
      <c r="B2824" t="s">
        <v>153</v>
      </c>
      <c r="C2824" s="5">
        <v>11301</v>
      </c>
      <c r="D2824" s="11" t="s">
        <v>111</v>
      </c>
      <c r="E2824" s="9">
        <v>53823447</v>
      </c>
      <c r="F2824" s="9">
        <v>49132516.450000003</v>
      </c>
      <c r="G2824" s="10">
        <v>0</v>
      </c>
      <c r="H2824" s="9">
        <v>0</v>
      </c>
      <c r="I2824" s="9">
        <v>0</v>
      </c>
      <c r="J2824" s="10">
        <v>35535606.609999999</v>
      </c>
      <c r="K2824" s="10">
        <v>35535606.609999999</v>
      </c>
      <c r="L2824" s="9">
        <v>35535606.609999999</v>
      </c>
      <c r="M2824" s="8">
        <v>0.72326046328530758</v>
      </c>
      <c r="N2824" s="8">
        <v>0.72326046328530758</v>
      </c>
      <c r="O2824" s="10">
        <v>13596909.840000004</v>
      </c>
    </row>
    <row r="2825" spans="1:15" x14ac:dyDescent="0.25">
      <c r="A2825" s="6">
        <v>2022</v>
      </c>
      <c r="B2825" t="s">
        <v>153</v>
      </c>
      <c r="C2825" s="5">
        <v>12201</v>
      </c>
      <c r="D2825" s="11" t="s">
        <v>110</v>
      </c>
      <c r="E2825" s="9">
        <v>2640777</v>
      </c>
      <c r="F2825" s="9">
        <v>2640777</v>
      </c>
      <c r="G2825" s="10">
        <v>0</v>
      </c>
      <c r="H2825" s="9">
        <v>0</v>
      </c>
      <c r="I2825" s="9">
        <v>0</v>
      </c>
      <c r="J2825" s="10">
        <v>1737432.85</v>
      </c>
      <c r="K2825" s="10">
        <v>1737432.85</v>
      </c>
      <c r="L2825" s="9">
        <v>1737432.85</v>
      </c>
      <c r="M2825" s="8">
        <v>0.65792486453797505</v>
      </c>
      <c r="N2825" s="8">
        <v>0.65792486453797505</v>
      </c>
      <c r="O2825" s="10">
        <v>903344.14999999991</v>
      </c>
    </row>
    <row r="2826" spans="1:15" x14ac:dyDescent="0.25">
      <c r="A2826" s="6">
        <v>2022</v>
      </c>
      <c r="B2826" t="s">
        <v>153</v>
      </c>
      <c r="C2826" s="5">
        <v>13101</v>
      </c>
      <c r="D2826" s="11" t="s">
        <v>109</v>
      </c>
      <c r="E2826" s="9">
        <v>43440</v>
      </c>
      <c r="F2826" s="9">
        <v>47842</v>
      </c>
      <c r="G2826" s="10">
        <v>0</v>
      </c>
      <c r="H2826" s="9">
        <v>0</v>
      </c>
      <c r="I2826" s="9">
        <v>0</v>
      </c>
      <c r="J2826" s="10">
        <v>21532.5</v>
      </c>
      <c r="K2826" s="10">
        <v>21532.5</v>
      </c>
      <c r="L2826" s="9">
        <v>21532.5</v>
      </c>
      <c r="M2826" s="8">
        <v>0.45007524769031393</v>
      </c>
      <c r="N2826" s="8">
        <v>0.45007524769031393</v>
      </c>
      <c r="O2826" s="10">
        <v>26309.5</v>
      </c>
    </row>
    <row r="2827" spans="1:15" ht="25.5" x14ac:dyDescent="0.25">
      <c r="A2827" s="6">
        <v>2022</v>
      </c>
      <c r="B2827" t="s">
        <v>153</v>
      </c>
      <c r="C2827" s="5">
        <v>13102</v>
      </c>
      <c r="D2827" s="11" t="s">
        <v>108</v>
      </c>
      <c r="E2827" s="9">
        <v>15685777</v>
      </c>
      <c r="F2827" s="9">
        <v>15772601.849999998</v>
      </c>
      <c r="G2827" s="10">
        <v>0</v>
      </c>
      <c r="H2827" s="9">
        <v>0</v>
      </c>
      <c r="I2827" s="9">
        <v>0</v>
      </c>
      <c r="J2827" s="10">
        <v>11647571.019999998</v>
      </c>
      <c r="K2827" s="10">
        <v>11647571.019999998</v>
      </c>
      <c r="L2827" s="9">
        <v>11647571.019999998</v>
      </c>
      <c r="M2827" s="8">
        <v>0.7384685881739923</v>
      </c>
      <c r="N2827" s="8">
        <v>0.7384685881739923</v>
      </c>
      <c r="O2827" s="10">
        <v>4125030.83</v>
      </c>
    </row>
    <row r="2828" spans="1:15" x14ac:dyDescent="0.25">
      <c r="A2828" s="6">
        <v>2022</v>
      </c>
      <c r="B2828" t="s">
        <v>153</v>
      </c>
      <c r="C2828" s="5">
        <v>13201</v>
      </c>
      <c r="D2828" s="11" t="s">
        <v>107</v>
      </c>
      <c r="E2828" s="9">
        <v>4046022</v>
      </c>
      <c r="F2828" s="9">
        <v>3409631.2699999996</v>
      </c>
      <c r="G2828" s="10">
        <v>0</v>
      </c>
      <c r="H2828" s="9">
        <v>0</v>
      </c>
      <c r="I2828" s="9">
        <v>0</v>
      </c>
      <c r="J2828" s="10">
        <v>1396911.37</v>
      </c>
      <c r="K2828" s="10">
        <v>1396911.37</v>
      </c>
      <c r="L2828" s="9">
        <v>1396911.37</v>
      </c>
      <c r="M2828" s="8">
        <v>0.40969572935668208</v>
      </c>
      <c r="N2828" s="8">
        <v>0.40969572935668208</v>
      </c>
      <c r="O2828" s="10">
        <v>2012719.8999999994</v>
      </c>
    </row>
    <row r="2829" spans="1:15" x14ac:dyDescent="0.25">
      <c r="A2829" s="6">
        <v>2022</v>
      </c>
      <c r="B2829" t="s">
        <v>153</v>
      </c>
      <c r="C2829" s="5">
        <v>13202</v>
      </c>
      <c r="D2829" s="11" t="s">
        <v>106</v>
      </c>
      <c r="E2829" s="9">
        <v>6850016</v>
      </c>
      <c r="F2829" s="9">
        <v>8863663.0899999999</v>
      </c>
      <c r="G2829" s="10">
        <v>0</v>
      </c>
      <c r="H2829" s="9">
        <v>0</v>
      </c>
      <c r="I2829" s="9">
        <v>0</v>
      </c>
      <c r="J2829" s="10">
        <v>0</v>
      </c>
      <c r="K2829" s="10">
        <v>0</v>
      </c>
      <c r="L2829" s="9">
        <v>0</v>
      </c>
      <c r="M2829" s="8">
        <v>0</v>
      </c>
      <c r="N2829" s="8">
        <v>0</v>
      </c>
      <c r="O2829" s="10">
        <v>8863663.0899999999</v>
      </c>
    </row>
    <row r="2830" spans="1:15" x14ac:dyDescent="0.25">
      <c r="A2830" s="6">
        <v>2022</v>
      </c>
      <c r="B2830" t="s">
        <v>153</v>
      </c>
      <c r="C2830" s="5">
        <v>13409</v>
      </c>
      <c r="D2830" s="11" t="s">
        <v>105</v>
      </c>
      <c r="E2830" s="9">
        <v>922384</v>
      </c>
      <c r="F2830" s="9">
        <v>872722</v>
      </c>
      <c r="G2830" s="10">
        <v>0</v>
      </c>
      <c r="H2830" s="9">
        <v>0</v>
      </c>
      <c r="I2830" s="9">
        <v>0</v>
      </c>
      <c r="J2830" s="10">
        <v>640710.52</v>
      </c>
      <c r="K2830" s="10">
        <v>640710.52</v>
      </c>
      <c r="L2830" s="9">
        <v>640710.52</v>
      </c>
      <c r="M2830" s="8">
        <v>0.73415190633443417</v>
      </c>
      <c r="N2830" s="8">
        <v>0.73415190633443417</v>
      </c>
      <c r="O2830" s="10">
        <v>232011.47999999998</v>
      </c>
    </row>
    <row r="2831" spans="1:15" x14ac:dyDescent="0.25">
      <c r="A2831" s="6">
        <v>2022</v>
      </c>
      <c r="B2831" t="s">
        <v>153</v>
      </c>
      <c r="C2831" s="5">
        <v>14101</v>
      </c>
      <c r="D2831" s="11" t="s">
        <v>104</v>
      </c>
      <c r="E2831" s="9">
        <v>5358749</v>
      </c>
      <c r="F2831" s="9">
        <v>5426380.9600000018</v>
      </c>
      <c r="G2831" s="10">
        <v>0</v>
      </c>
      <c r="H2831" s="9">
        <v>0</v>
      </c>
      <c r="I2831" s="9">
        <v>0</v>
      </c>
      <c r="J2831" s="10">
        <v>3077443.56</v>
      </c>
      <c r="K2831" s="10">
        <v>3077443.56</v>
      </c>
      <c r="L2831" s="9">
        <v>3077443.56</v>
      </c>
      <c r="M2831" s="8">
        <v>0.56712633755076403</v>
      </c>
      <c r="N2831" s="8">
        <v>0.56712633755076403</v>
      </c>
      <c r="O2831" s="10">
        <v>2348937.4000000018</v>
      </c>
    </row>
    <row r="2832" spans="1:15" x14ac:dyDescent="0.25">
      <c r="A2832" s="6">
        <v>2022</v>
      </c>
      <c r="B2832" t="s">
        <v>153</v>
      </c>
      <c r="C2832" s="5">
        <v>14105</v>
      </c>
      <c r="D2832" s="11" t="s">
        <v>103</v>
      </c>
      <c r="E2832" s="9">
        <v>1778566</v>
      </c>
      <c r="F2832" s="9">
        <v>1800103.7200000002</v>
      </c>
      <c r="G2832" s="10">
        <v>0</v>
      </c>
      <c r="H2832" s="9">
        <v>0</v>
      </c>
      <c r="I2832" s="9">
        <v>0</v>
      </c>
      <c r="J2832" s="10">
        <v>958072.87999999977</v>
      </c>
      <c r="K2832" s="10">
        <v>958072.87999999977</v>
      </c>
      <c r="L2832" s="9">
        <v>958072.87999999977</v>
      </c>
      <c r="M2832" s="8">
        <v>0.53223204271807167</v>
      </c>
      <c r="N2832" s="8">
        <v>0.53223204271807167</v>
      </c>
      <c r="O2832" s="10">
        <v>842030.84000000043</v>
      </c>
    </row>
    <row r="2833" spans="1:15" x14ac:dyDescent="0.25">
      <c r="A2833" s="6">
        <v>2022</v>
      </c>
      <c r="B2833" t="s">
        <v>153</v>
      </c>
      <c r="C2833" s="5">
        <v>14201</v>
      </c>
      <c r="D2833" s="11" t="s">
        <v>102</v>
      </c>
      <c r="E2833" s="9">
        <v>2219533</v>
      </c>
      <c r="F2833" s="9">
        <v>2253450.73</v>
      </c>
      <c r="G2833" s="10">
        <v>0</v>
      </c>
      <c r="H2833" s="9">
        <v>0</v>
      </c>
      <c r="I2833" s="9">
        <v>0</v>
      </c>
      <c r="J2833" s="10">
        <v>1508776.2499999998</v>
      </c>
      <c r="K2833" s="10">
        <v>1508776.2499999998</v>
      </c>
      <c r="L2833" s="9">
        <v>1508776.2499999998</v>
      </c>
      <c r="M2833" s="8">
        <v>0.66954037641639486</v>
      </c>
      <c r="N2833" s="8">
        <v>0.66954037641639486</v>
      </c>
      <c r="O2833" s="10">
        <v>744674.48000000021</v>
      </c>
    </row>
    <row r="2834" spans="1:15" x14ac:dyDescent="0.25">
      <c r="A2834" s="6">
        <v>2022</v>
      </c>
      <c r="B2834" t="s">
        <v>153</v>
      </c>
      <c r="C2834" s="5">
        <v>14301</v>
      </c>
      <c r="D2834" s="11" t="s">
        <v>101</v>
      </c>
      <c r="E2834" s="9">
        <v>887813</v>
      </c>
      <c r="F2834" s="9">
        <v>901380.09000000008</v>
      </c>
      <c r="G2834" s="10">
        <v>0</v>
      </c>
      <c r="H2834" s="9">
        <v>0</v>
      </c>
      <c r="I2834" s="9">
        <v>0</v>
      </c>
      <c r="J2834" s="10">
        <v>603510.4800000001</v>
      </c>
      <c r="K2834" s="10">
        <v>603510.4800000001</v>
      </c>
      <c r="L2834" s="9">
        <v>603510.4800000001</v>
      </c>
      <c r="M2834" s="8">
        <v>0.66954050427273148</v>
      </c>
      <c r="N2834" s="8">
        <v>0.66954050427273148</v>
      </c>
      <c r="O2834" s="10">
        <v>297869.61</v>
      </c>
    </row>
    <row r="2835" spans="1:15" x14ac:dyDescent="0.25">
      <c r="A2835" s="6">
        <v>2022</v>
      </c>
      <c r="B2835" t="s">
        <v>153</v>
      </c>
      <c r="C2835" s="5">
        <v>14302</v>
      </c>
      <c r="D2835" s="11" t="s">
        <v>100</v>
      </c>
      <c r="E2835" s="9">
        <v>1054598</v>
      </c>
      <c r="F2835" s="9">
        <v>1074648.3999999999</v>
      </c>
      <c r="G2835" s="10">
        <v>0</v>
      </c>
      <c r="H2835" s="9">
        <v>0</v>
      </c>
      <c r="I2835" s="9">
        <v>0</v>
      </c>
      <c r="J2835" s="10">
        <v>716738.38</v>
      </c>
      <c r="K2835" s="10">
        <v>716738.38</v>
      </c>
      <c r="L2835" s="9">
        <v>716738.38</v>
      </c>
      <c r="M2835" s="8">
        <v>0.66695151642155714</v>
      </c>
      <c r="N2835" s="8">
        <v>0.66695151642155714</v>
      </c>
      <c r="O2835" s="10">
        <v>357910.0199999999</v>
      </c>
    </row>
    <row r="2836" spans="1:15" x14ac:dyDescent="0.25">
      <c r="A2836" s="6">
        <v>2022</v>
      </c>
      <c r="B2836" t="s">
        <v>153</v>
      </c>
      <c r="C2836" s="5">
        <v>14401</v>
      </c>
      <c r="D2836" s="11" t="s">
        <v>99</v>
      </c>
      <c r="E2836" s="9">
        <v>992104</v>
      </c>
      <c r="F2836" s="9">
        <v>1015460.2200000002</v>
      </c>
      <c r="G2836" s="10">
        <v>0</v>
      </c>
      <c r="H2836" s="9">
        <v>0</v>
      </c>
      <c r="I2836" s="9">
        <v>0</v>
      </c>
      <c r="J2836" s="10">
        <v>566685.04999999993</v>
      </c>
      <c r="K2836" s="10">
        <v>566685.04999999993</v>
      </c>
      <c r="L2836" s="9">
        <v>566685.04999999993</v>
      </c>
      <c r="M2836" s="8">
        <v>0.55805736043505461</v>
      </c>
      <c r="N2836" s="8">
        <v>0.55805736043505461</v>
      </c>
      <c r="O2836" s="10">
        <v>448775.17000000027</v>
      </c>
    </row>
    <row r="2837" spans="1:15" x14ac:dyDescent="0.25">
      <c r="A2837" s="6">
        <v>2022</v>
      </c>
      <c r="B2837" t="s">
        <v>153</v>
      </c>
      <c r="C2837" s="5">
        <v>14405</v>
      </c>
      <c r="D2837" s="11" t="s">
        <v>96</v>
      </c>
      <c r="E2837" s="9">
        <v>81794</v>
      </c>
      <c r="F2837" s="9">
        <v>81794</v>
      </c>
      <c r="G2837" s="10">
        <v>0</v>
      </c>
      <c r="H2837" s="9">
        <v>0</v>
      </c>
      <c r="I2837" s="9">
        <v>0</v>
      </c>
      <c r="J2837" s="10">
        <v>49062.8</v>
      </c>
      <c r="K2837" s="10">
        <v>49062.8</v>
      </c>
      <c r="L2837" s="9">
        <v>49062.8</v>
      </c>
      <c r="M2837" s="8">
        <v>0.59983372863535223</v>
      </c>
      <c r="N2837" s="8">
        <v>0.59983372863535223</v>
      </c>
      <c r="O2837" s="10">
        <v>32731.199999999997</v>
      </c>
    </row>
    <row r="2838" spans="1:15" x14ac:dyDescent="0.25">
      <c r="A2838" s="6">
        <v>2022</v>
      </c>
      <c r="B2838" t="s">
        <v>153</v>
      </c>
      <c r="C2838" s="5">
        <v>15202</v>
      </c>
      <c r="D2838" s="11" t="s">
        <v>155</v>
      </c>
      <c r="E2838" s="9">
        <v>0</v>
      </c>
      <c r="F2838" s="9">
        <v>0</v>
      </c>
      <c r="G2838" s="10">
        <v>0</v>
      </c>
      <c r="H2838" s="9">
        <v>0</v>
      </c>
      <c r="I2838" s="9">
        <v>0</v>
      </c>
      <c r="J2838" s="10">
        <v>0</v>
      </c>
      <c r="K2838" s="10">
        <v>0</v>
      </c>
      <c r="L2838" s="9">
        <v>0</v>
      </c>
      <c r="M2838" s="8">
        <v>0</v>
      </c>
      <c r="N2838" s="8">
        <v>0</v>
      </c>
      <c r="O2838" s="10">
        <v>0</v>
      </c>
    </row>
    <row r="2839" spans="1:15" ht="25.5" x14ac:dyDescent="0.25">
      <c r="A2839" s="6">
        <v>2022</v>
      </c>
      <c r="B2839" t="s">
        <v>153</v>
      </c>
      <c r="C2839" s="5">
        <v>15401</v>
      </c>
      <c r="D2839" s="11" t="s">
        <v>95</v>
      </c>
      <c r="E2839" s="9">
        <v>7183560</v>
      </c>
      <c r="F2839" s="9">
        <v>6358164.3899999997</v>
      </c>
      <c r="G2839" s="10">
        <v>0</v>
      </c>
      <c r="H2839" s="9">
        <v>0</v>
      </c>
      <c r="I2839" s="9">
        <v>0</v>
      </c>
      <c r="J2839" s="10">
        <v>3438574.4999999995</v>
      </c>
      <c r="K2839" s="10">
        <v>3438574.4999999995</v>
      </c>
      <c r="L2839" s="9">
        <v>3438574.4999999995</v>
      </c>
      <c r="M2839" s="8">
        <v>0.54081245609316497</v>
      </c>
      <c r="N2839" s="8">
        <v>0.54081245609316497</v>
      </c>
      <c r="O2839" s="10">
        <v>2919589.89</v>
      </c>
    </row>
    <row r="2840" spans="1:15" x14ac:dyDescent="0.25">
      <c r="A2840" s="6">
        <v>2022</v>
      </c>
      <c r="B2840" t="s">
        <v>153</v>
      </c>
      <c r="C2840" s="5">
        <v>15402</v>
      </c>
      <c r="D2840" s="11" t="s">
        <v>94</v>
      </c>
      <c r="E2840" s="9">
        <v>6975530</v>
      </c>
      <c r="F2840" s="9">
        <v>7175530</v>
      </c>
      <c r="G2840" s="10">
        <v>0</v>
      </c>
      <c r="H2840" s="9">
        <v>0</v>
      </c>
      <c r="I2840" s="9">
        <v>0</v>
      </c>
      <c r="J2840" s="10">
        <v>4876706.8400000017</v>
      </c>
      <c r="K2840" s="10">
        <v>4876706.8400000017</v>
      </c>
      <c r="L2840" s="9">
        <v>4876706.8400000017</v>
      </c>
      <c r="M2840" s="8">
        <v>0.67963019317040019</v>
      </c>
      <c r="N2840" s="8">
        <v>0.67963019317040019</v>
      </c>
      <c r="O2840" s="10">
        <v>2298823.1599999983</v>
      </c>
    </row>
    <row r="2841" spans="1:15" x14ac:dyDescent="0.25">
      <c r="A2841" s="6">
        <v>2022</v>
      </c>
      <c r="B2841" t="s">
        <v>153</v>
      </c>
      <c r="C2841" s="5">
        <v>15403</v>
      </c>
      <c r="D2841" s="11" t="s">
        <v>93</v>
      </c>
      <c r="E2841" s="9">
        <v>221340</v>
      </c>
      <c r="F2841" s="9">
        <v>215581</v>
      </c>
      <c r="G2841" s="10">
        <v>0</v>
      </c>
      <c r="H2841" s="9">
        <v>0</v>
      </c>
      <c r="I2841" s="9">
        <v>0</v>
      </c>
      <c r="J2841" s="10">
        <v>139965</v>
      </c>
      <c r="K2841" s="10">
        <v>139965</v>
      </c>
      <c r="L2841" s="9">
        <v>139965</v>
      </c>
      <c r="M2841" s="8">
        <v>0.64924552720323214</v>
      </c>
      <c r="N2841" s="8">
        <v>0.64924552720323214</v>
      </c>
      <c r="O2841" s="10">
        <v>75616</v>
      </c>
    </row>
    <row r="2842" spans="1:15" x14ac:dyDescent="0.25">
      <c r="A2842" s="6">
        <v>2022</v>
      </c>
      <c r="B2842" t="s">
        <v>153</v>
      </c>
      <c r="C2842" s="5">
        <v>15901</v>
      </c>
      <c r="D2842" s="11" t="s">
        <v>92</v>
      </c>
      <c r="E2842" s="9">
        <v>760000</v>
      </c>
      <c r="F2842" s="9">
        <v>759996</v>
      </c>
      <c r="G2842" s="10">
        <v>0</v>
      </c>
      <c r="H2842" s="9">
        <v>0</v>
      </c>
      <c r="I2842" s="9">
        <v>0</v>
      </c>
      <c r="J2842" s="10">
        <v>0</v>
      </c>
      <c r="K2842" s="10">
        <v>0</v>
      </c>
      <c r="L2842" s="9">
        <v>0</v>
      </c>
      <c r="M2842" s="8">
        <v>0</v>
      </c>
      <c r="N2842" s="8">
        <v>0</v>
      </c>
      <c r="O2842" s="10">
        <v>759996</v>
      </c>
    </row>
    <row r="2843" spans="1:15" x14ac:dyDescent="0.25">
      <c r="A2843" s="6">
        <v>2022</v>
      </c>
      <c r="B2843" t="s">
        <v>153</v>
      </c>
      <c r="C2843" s="5">
        <v>17102</v>
      </c>
      <c r="D2843" s="11" t="s">
        <v>90</v>
      </c>
      <c r="E2843" s="9">
        <v>6108640</v>
      </c>
      <c r="F2843" s="9">
        <v>12559603</v>
      </c>
      <c r="G2843" s="10">
        <v>0</v>
      </c>
      <c r="H2843" s="9">
        <v>0</v>
      </c>
      <c r="I2843" s="9">
        <v>0</v>
      </c>
      <c r="J2843" s="10">
        <v>8098516.8000000007</v>
      </c>
      <c r="K2843" s="10">
        <v>8098516.8000000007</v>
      </c>
      <c r="L2843" s="9">
        <v>8098516.8000000007</v>
      </c>
      <c r="M2843" s="8">
        <v>0.64480675065923665</v>
      </c>
      <c r="N2843" s="8">
        <v>0.64480675065923665</v>
      </c>
      <c r="O2843" s="10">
        <v>4461086.1999999993</v>
      </c>
    </row>
    <row r="2844" spans="1:15" x14ac:dyDescent="0.25">
      <c r="A2844" s="6">
        <v>2022</v>
      </c>
      <c r="B2844" t="s">
        <v>153</v>
      </c>
      <c r="C2844" s="5">
        <v>21101</v>
      </c>
      <c r="D2844" s="11" t="s">
        <v>89</v>
      </c>
      <c r="E2844" s="9">
        <v>458135</v>
      </c>
      <c r="F2844" s="9">
        <v>458135</v>
      </c>
      <c r="G2844" s="10">
        <v>2865.1979999999999</v>
      </c>
      <c r="H2844" s="9">
        <v>0</v>
      </c>
      <c r="I2844" s="9">
        <v>73717.751999999979</v>
      </c>
      <c r="J2844" s="10">
        <v>333216.01</v>
      </c>
      <c r="K2844" s="10">
        <v>409798.95999999996</v>
      </c>
      <c r="L2844" s="9">
        <v>333216.01</v>
      </c>
      <c r="M2844" s="8">
        <v>0.89449389372128296</v>
      </c>
      <c r="N2844" s="8">
        <v>0.72733148526089475</v>
      </c>
      <c r="O2844" s="10">
        <v>48336.040000000037</v>
      </c>
    </row>
    <row r="2845" spans="1:15" x14ac:dyDescent="0.25">
      <c r="A2845" s="6">
        <v>2022</v>
      </c>
      <c r="B2845" t="s">
        <v>153</v>
      </c>
      <c r="C2845" s="5">
        <v>21201</v>
      </c>
      <c r="D2845" s="11" t="s">
        <v>88</v>
      </c>
      <c r="E2845" s="9">
        <v>13713</v>
      </c>
      <c r="F2845" s="9">
        <v>13713</v>
      </c>
      <c r="G2845" s="10">
        <v>0</v>
      </c>
      <c r="H2845" s="9">
        <v>0</v>
      </c>
      <c r="I2845" s="9">
        <v>9202.32</v>
      </c>
      <c r="J2845" s="10">
        <v>5797.68</v>
      </c>
      <c r="K2845" s="10">
        <v>15000</v>
      </c>
      <c r="L2845" s="9">
        <v>5797.68</v>
      </c>
      <c r="M2845" s="8">
        <v>1.0938525486764383</v>
      </c>
      <c r="N2845" s="8">
        <v>0.42278713629402759</v>
      </c>
      <c r="O2845" s="10">
        <v>-1287</v>
      </c>
    </row>
    <row r="2846" spans="1:15" x14ac:dyDescent="0.25">
      <c r="A2846" s="6">
        <v>2022</v>
      </c>
      <c r="B2846" t="s">
        <v>153</v>
      </c>
      <c r="C2846" s="5">
        <v>21401</v>
      </c>
      <c r="D2846" s="11" t="s">
        <v>87</v>
      </c>
      <c r="E2846" s="9">
        <v>205903</v>
      </c>
      <c r="F2846" s="9">
        <v>180000</v>
      </c>
      <c r="G2846" s="10">
        <v>0</v>
      </c>
      <c r="H2846" s="9">
        <v>0</v>
      </c>
      <c r="I2846" s="9">
        <v>170000</v>
      </c>
      <c r="J2846" s="10">
        <v>0</v>
      </c>
      <c r="K2846" s="10">
        <v>170000</v>
      </c>
      <c r="L2846" s="9">
        <v>0</v>
      </c>
      <c r="M2846" s="8">
        <v>0.94444444444444442</v>
      </c>
      <c r="N2846" s="8">
        <v>0</v>
      </c>
      <c r="O2846" s="10">
        <v>10000</v>
      </c>
    </row>
    <row r="2847" spans="1:15" x14ac:dyDescent="0.25">
      <c r="A2847" s="6">
        <v>2022</v>
      </c>
      <c r="B2847" t="s">
        <v>153</v>
      </c>
      <c r="C2847" s="5">
        <v>21502</v>
      </c>
      <c r="D2847" s="11" t="s">
        <v>86</v>
      </c>
      <c r="E2847" s="9">
        <v>3071741</v>
      </c>
      <c r="F2847" s="9">
        <v>2668734</v>
      </c>
      <c r="G2847" s="10">
        <v>1348482</v>
      </c>
      <c r="H2847" s="9">
        <v>0</v>
      </c>
      <c r="I2847" s="9">
        <v>85852.920000000056</v>
      </c>
      <c r="J2847" s="10">
        <v>1165615.2899999998</v>
      </c>
      <c r="K2847" s="10">
        <v>2599950.21</v>
      </c>
      <c r="L2847" s="9">
        <v>1165615.2899999998</v>
      </c>
      <c r="M2847" s="8">
        <v>0.9742260599969873</v>
      </c>
      <c r="N2847" s="8">
        <v>0.43676713003244227</v>
      </c>
      <c r="O2847" s="10">
        <v>68783.790000000037</v>
      </c>
    </row>
    <row r="2848" spans="1:15" x14ac:dyDescent="0.25">
      <c r="A2848" s="6">
        <v>2022</v>
      </c>
      <c r="B2848" t="s">
        <v>153</v>
      </c>
      <c r="C2848" s="5">
        <v>21601</v>
      </c>
      <c r="D2848" s="11" t="s">
        <v>85</v>
      </c>
      <c r="E2848" s="9">
        <v>26118</v>
      </c>
      <c r="F2848" s="9">
        <v>26118</v>
      </c>
      <c r="G2848" s="10">
        <v>0</v>
      </c>
      <c r="H2848" s="9">
        <v>0</v>
      </c>
      <c r="I2848" s="9">
        <v>26118</v>
      </c>
      <c r="J2848" s="10">
        <v>0</v>
      </c>
      <c r="K2848" s="10">
        <v>26118</v>
      </c>
      <c r="L2848" s="9">
        <v>0</v>
      </c>
      <c r="M2848" s="8">
        <v>1</v>
      </c>
      <c r="N2848" s="8">
        <v>0</v>
      </c>
      <c r="O2848" s="10">
        <v>0</v>
      </c>
    </row>
    <row r="2849" spans="1:15" x14ac:dyDescent="0.25">
      <c r="A2849" s="6">
        <v>2022</v>
      </c>
      <c r="B2849" t="s">
        <v>153</v>
      </c>
      <c r="C2849" s="5">
        <v>22104</v>
      </c>
      <c r="D2849" s="11" t="s">
        <v>84</v>
      </c>
      <c r="E2849" s="9">
        <v>1196127</v>
      </c>
      <c r="F2849" s="9">
        <v>766158</v>
      </c>
      <c r="G2849" s="10">
        <v>109087.59879999999</v>
      </c>
      <c r="H2849" s="9">
        <v>0</v>
      </c>
      <c r="I2849" s="9">
        <v>123789.06119999998</v>
      </c>
      <c r="J2849" s="10">
        <v>424736.57</v>
      </c>
      <c r="K2849" s="10">
        <v>657613.23</v>
      </c>
      <c r="L2849" s="9">
        <v>424736.57</v>
      </c>
      <c r="M2849" s="8">
        <v>0.85832586751035689</v>
      </c>
      <c r="N2849" s="8">
        <v>0.55437203553314074</v>
      </c>
      <c r="O2849" s="10">
        <v>108544.77000000002</v>
      </c>
    </row>
    <row r="2850" spans="1:15" x14ac:dyDescent="0.25">
      <c r="A2850" s="6">
        <v>2022</v>
      </c>
      <c r="B2850" t="s">
        <v>153</v>
      </c>
      <c r="C2850" s="5">
        <v>22301</v>
      </c>
      <c r="D2850" s="11" t="s">
        <v>83</v>
      </c>
      <c r="E2850" s="9">
        <v>106272</v>
      </c>
      <c r="F2850" s="9">
        <v>106272</v>
      </c>
      <c r="G2850" s="10">
        <v>0</v>
      </c>
      <c r="H2850" s="9">
        <v>0</v>
      </c>
      <c r="I2850" s="9">
        <v>106272</v>
      </c>
      <c r="J2850" s="10">
        <v>0</v>
      </c>
      <c r="K2850" s="10">
        <v>106272</v>
      </c>
      <c r="L2850" s="9">
        <v>0</v>
      </c>
      <c r="M2850" s="8">
        <v>1</v>
      </c>
      <c r="N2850" s="8">
        <v>0</v>
      </c>
      <c r="O2850" s="10">
        <v>0</v>
      </c>
    </row>
    <row r="2851" spans="1:15" x14ac:dyDescent="0.25">
      <c r="A2851" s="6">
        <v>2022</v>
      </c>
      <c r="B2851" t="s">
        <v>153</v>
      </c>
      <c r="C2851" s="5">
        <v>23301</v>
      </c>
      <c r="D2851" s="11" t="s">
        <v>82</v>
      </c>
      <c r="E2851" s="9">
        <v>1698</v>
      </c>
      <c r="F2851" s="9">
        <v>1698</v>
      </c>
      <c r="G2851" s="10">
        <v>0</v>
      </c>
      <c r="H2851" s="9">
        <v>0</v>
      </c>
      <c r="I2851" s="9">
        <v>0</v>
      </c>
      <c r="J2851" s="10">
        <v>0</v>
      </c>
      <c r="K2851" s="10">
        <v>0</v>
      </c>
      <c r="L2851" s="9">
        <v>0</v>
      </c>
      <c r="M2851" s="8">
        <v>0</v>
      </c>
      <c r="N2851" s="8">
        <v>0</v>
      </c>
      <c r="O2851" s="10">
        <v>1698</v>
      </c>
    </row>
    <row r="2852" spans="1:15" x14ac:dyDescent="0.25">
      <c r="A2852" s="6">
        <v>2022</v>
      </c>
      <c r="B2852" t="s">
        <v>153</v>
      </c>
      <c r="C2852" s="5">
        <v>24101</v>
      </c>
      <c r="D2852" s="11" t="s">
        <v>141</v>
      </c>
      <c r="E2852" s="9">
        <v>50168</v>
      </c>
      <c r="F2852" s="9">
        <v>50168</v>
      </c>
      <c r="G2852" s="10">
        <v>0</v>
      </c>
      <c r="H2852" s="9">
        <v>0</v>
      </c>
      <c r="I2852" s="9">
        <v>47092.86</v>
      </c>
      <c r="J2852" s="10">
        <v>3075.1400000000003</v>
      </c>
      <c r="K2852" s="10">
        <v>50168</v>
      </c>
      <c r="L2852" s="9">
        <v>3075.1400000000003</v>
      </c>
      <c r="M2852" s="8">
        <v>1</v>
      </c>
      <c r="N2852" s="8">
        <v>6.129684260883432E-2</v>
      </c>
      <c r="O2852" s="10">
        <v>0</v>
      </c>
    </row>
    <row r="2853" spans="1:15" x14ac:dyDescent="0.25">
      <c r="A2853" s="6">
        <v>2022</v>
      </c>
      <c r="B2853" t="s">
        <v>153</v>
      </c>
      <c r="C2853" s="5">
        <v>24201</v>
      </c>
      <c r="D2853" s="11" t="s">
        <v>81</v>
      </c>
      <c r="E2853" s="9">
        <v>53427</v>
      </c>
      <c r="F2853" s="9">
        <v>53427</v>
      </c>
      <c r="G2853" s="10">
        <v>0</v>
      </c>
      <c r="H2853" s="9">
        <v>0</v>
      </c>
      <c r="I2853" s="9">
        <v>44882.93</v>
      </c>
      <c r="J2853" s="10">
        <v>8544.07</v>
      </c>
      <c r="K2853" s="10">
        <v>53427</v>
      </c>
      <c r="L2853" s="9">
        <v>8544.07</v>
      </c>
      <c r="M2853" s="8">
        <v>1</v>
      </c>
      <c r="N2853" s="8">
        <v>0.15992045220581352</v>
      </c>
      <c r="O2853" s="10">
        <v>0</v>
      </c>
    </row>
    <row r="2854" spans="1:15" x14ac:dyDescent="0.25">
      <c r="A2854" s="6">
        <v>2022</v>
      </c>
      <c r="B2854" t="s">
        <v>153</v>
      </c>
      <c r="C2854" s="5">
        <v>24301</v>
      </c>
      <c r="D2854" s="11" t="s">
        <v>80</v>
      </c>
      <c r="E2854" s="9">
        <v>291</v>
      </c>
      <c r="F2854" s="9">
        <v>291</v>
      </c>
      <c r="G2854" s="10">
        <v>0</v>
      </c>
      <c r="H2854" s="9">
        <v>0</v>
      </c>
      <c r="I2854" s="9">
        <v>291</v>
      </c>
      <c r="J2854" s="10">
        <v>0</v>
      </c>
      <c r="K2854" s="10">
        <v>291</v>
      </c>
      <c r="L2854" s="9">
        <v>0</v>
      </c>
      <c r="M2854" s="8">
        <v>1</v>
      </c>
      <c r="N2854" s="8">
        <v>0</v>
      </c>
      <c r="O2854" s="10">
        <v>0</v>
      </c>
    </row>
    <row r="2855" spans="1:15" x14ac:dyDescent="0.25">
      <c r="A2855" s="6">
        <v>2022</v>
      </c>
      <c r="B2855" t="s">
        <v>153</v>
      </c>
      <c r="C2855" s="5">
        <v>24401</v>
      </c>
      <c r="D2855" s="11" t="s">
        <v>79</v>
      </c>
      <c r="E2855" s="9">
        <v>57135</v>
      </c>
      <c r="F2855" s="9">
        <v>57735</v>
      </c>
      <c r="G2855" s="10">
        <v>0</v>
      </c>
      <c r="H2855" s="9">
        <v>0</v>
      </c>
      <c r="I2855" s="9">
        <v>13.980000000003201</v>
      </c>
      <c r="J2855" s="10">
        <v>57721.02</v>
      </c>
      <c r="K2855" s="10">
        <v>57735</v>
      </c>
      <c r="L2855" s="9">
        <v>57721.02</v>
      </c>
      <c r="M2855" s="8">
        <v>1</v>
      </c>
      <c r="N2855" s="8">
        <v>0.99975785918420368</v>
      </c>
      <c r="O2855" s="10">
        <v>0</v>
      </c>
    </row>
    <row r="2856" spans="1:15" x14ac:dyDescent="0.25">
      <c r="A2856" s="6">
        <v>2022</v>
      </c>
      <c r="B2856" t="s">
        <v>153</v>
      </c>
      <c r="C2856" s="5">
        <v>24501</v>
      </c>
      <c r="D2856" s="11" t="s">
        <v>78</v>
      </c>
      <c r="E2856" s="9">
        <v>53427</v>
      </c>
      <c r="F2856" s="9">
        <v>60827</v>
      </c>
      <c r="G2856" s="10">
        <v>0</v>
      </c>
      <c r="H2856" s="9">
        <v>0</v>
      </c>
      <c r="I2856" s="9">
        <v>4266.88</v>
      </c>
      <c r="J2856" s="10">
        <v>54840.159999999996</v>
      </c>
      <c r="K2856" s="10">
        <v>59107.039999999994</v>
      </c>
      <c r="L2856" s="9">
        <v>54840.159999999996</v>
      </c>
      <c r="M2856" s="8">
        <v>0.97172374110181325</v>
      </c>
      <c r="N2856" s="8">
        <v>0.90157594489289294</v>
      </c>
      <c r="O2856" s="10">
        <v>1719.9600000000064</v>
      </c>
    </row>
    <row r="2857" spans="1:15" x14ac:dyDescent="0.25">
      <c r="A2857" s="6">
        <v>2022</v>
      </c>
      <c r="B2857" t="s">
        <v>153</v>
      </c>
      <c r="C2857" s="5">
        <v>24601</v>
      </c>
      <c r="D2857" s="11" t="s">
        <v>77</v>
      </c>
      <c r="E2857" s="9">
        <v>183085</v>
      </c>
      <c r="F2857" s="9">
        <v>664802</v>
      </c>
      <c r="G2857" s="10">
        <v>0</v>
      </c>
      <c r="H2857" s="9">
        <v>0</v>
      </c>
      <c r="I2857" s="9">
        <v>566547.27</v>
      </c>
      <c r="J2857" s="10">
        <v>98254.73</v>
      </c>
      <c r="K2857" s="10">
        <v>664802</v>
      </c>
      <c r="L2857" s="9">
        <v>98254.73</v>
      </c>
      <c r="M2857" s="8">
        <v>1</v>
      </c>
      <c r="N2857" s="8">
        <v>0.1477954789546361</v>
      </c>
      <c r="O2857" s="10">
        <v>0</v>
      </c>
    </row>
    <row r="2858" spans="1:15" x14ac:dyDescent="0.25">
      <c r="A2858" s="6">
        <v>2022</v>
      </c>
      <c r="B2858" t="s">
        <v>153</v>
      </c>
      <c r="C2858" s="5">
        <v>24701</v>
      </c>
      <c r="D2858" s="11" t="s">
        <v>76</v>
      </c>
      <c r="E2858" s="9">
        <v>23288</v>
      </c>
      <c r="F2858" s="9">
        <v>23288</v>
      </c>
      <c r="G2858" s="10">
        <v>0</v>
      </c>
      <c r="H2858" s="9">
        <v>0</v>
      </c>
      <c r="I2858" s="9">
        <v>119.18000000000029</v>
      </c>
      <c r="J2858" s="10">
        <v>23168.82</v>
      </c>
      <c r="K2858" s="10">
        <v>23288</v>
      </c>
      <c r="L2858" s="9">
        <v>23168.82</v>
      </c>
      <c r="M2858" s="8">
        <v>1</v>
      </c>
      <c r="N2858" s="8">
        <v>0.99488234283751287</v>
      </c>
      <c r="O2858" s="10">
        <v>0</v>
      </c>
    </row>
    <row r="2859" spans="1:15" x14ac:dyDescent="0.25">
      <c r="A2859" s="6">
        <v>2022</v>
      </c>
      <c r="B2859" t="s">
        <v>153</v>
      </c>
      <c r="C2859" s="5">
        <v>24801</v>
      </c>
      <c r="D2859" s="11" t="s">
        <v>75</v>
      </c>
      <c r="E2859" s="9">
        <v>149985</v>
      </c>
      <c r="F2859" s="9">
        <v>179985</v>
      </c>
      <c r="G2859" s="10">
        <v>0</v>
      </c>
      <c r="H2859" s="9">
        <v>0</v>
      </c>
      <c r="I2859" s="9">
        <v>84370.97</v>
      </c>
      <c r="J2859" s="10">
        <v>67574.040000000008</v>
      </c>
      <c r="K2859" s="10">
        <v>151945.01</v>
      </c>
      <c r="L2859" s="9">
        <v>67574.040000000008</v>
      </c>
      <c r="M2859" s="8">
        <v>0.84420929521904609</v>
      </c>
      <c r="N2859" s="8">
        <v>0.37544262021835156</v>
      </c>
      <c r="O2859" s="10">
        <v>28039.989999999991</v>
      </c>
    </row>
    <row r="2860" spans="1:15" x14ac:dyDescent="0.25">
      <c r="A2860" s="6">
        <v>2022</v>
      </c>
      <c r="B2860" t="s">
        <v>153</v>
      </c>
      <c r="C2860" s="5">
        <v>24901</v>
      </c>
      <c r="D2860" s="11" t="s">
        <v>74</v>
      </c>
      <c r="E2860" s="9">
        <v>64167</v>
      </c>
      <c r="F2860" s="9">
        <v>64167</v>
      </c>
      <c r="G2860" s="10">
        <v>0</v>
      </c>
      <c r="H2860" s="9">
        <v>0</v>
      </c>
      <c r="I2860" s="9">
        <v>3100.4399999999951</v>
      </c>
      <c r="J2860" s="10">
        <v>61066.560000000005</v>
      </c>
      <c r="K2860" s="10">
        <v>64167</v>
      </c>
      <c r="L2860" s="9">
        <v>61066.560000000005</v>
      </c>
      <c r="M2860" s="8">
        <v>1</v>
      </c>
      <c r="N2860" s="8">
        <v>0.95168170554958165</v>
      </c>
      <c r="O2860" s="10">
        <v>0</v>
      </c>
    </row>
    <row r="2861" spans="1:15" x14ac:dyDescent="0.25">
      <c r="A2861" s="6">
        <v>2022</v>
      </c>
      <c r="B2861" t="s">
        <v>153</v>
      </c>
      <c r="C2861" s="5">
        <v>25301</v>
      </c>
      <c r="D2861" s="11" t="s">
        <v>73</v>
      </c>
      <c r="E2861" s="9">
        <v>9089</v>
      </c>
      <c r="F2861" s="9">
        <v>14089</v>
      </c>
      <c r="G2861" s="10">
        <v>0</v>
      </c>
      <c r="H2861" s="9">
        <v>0</v>
      </c>
      <c r="I2861" s="9">
        <v>727.26000000000022</v>
      </c>
      <c r="J2861" s="10">
        <v>8361.74</v>
      </c>
      <c r="K2861" s="10">
        <v>9089</v>
      </c>
      <c r="L2861" s="9">
        <v>8361.74</v>
      </c>
      <c r="M2861" s="8">
        <v>0.64511320888636525</v>
      </c>
      <c r="N2861" s="8">
        <v>0.59349421534530489</v>
      </c>
      <c r="O2861" s="10">
        <v>5000</v>
      </c>
    </row>
    <row r="2862" spans="1:15" x14ac:dyDescent="0.25">
      <c r="A2862" s="6">
        <v>2022</v>
      </c>
      <c r="B2862" t="s">
        <v>153</v>
      </c>
      <c r="C2862" s="5">
        <v>25401</v>
      </c>
      <c r="D2862" s="11" t="s">
        <v>159</v>
      </c>
      <c r="E2862" s="9">
        <v>0</v>
      </c>
      <c r="F2862" s="9">
        <v>5000</v>
      </c>
      <c r="G2862" s="10">
        <v>0</v>
      </c>
      <c r="H2862" s="9">
        <v>0</v>
      </c>
      <c r="I2862" s="9">
        <v>2686.02</v>
      </c>
      <c r="J2862" s="10">
        <v>2313.98</v>
      </c>
      <c r="K2862" s="10">
        <v>5000</v>
      </c>
      <c r="L2862" s="9">
        <v>2313.98</v>
      </c>
      <c r="M2862" s="8">
        <v>1</v>
      </c>
      <c r="N2862" s="8">
        <v>0.46279599999999999</v>
      </c>
      <c r="O2862" s="10">
        <v>0</v>
      </c>
    </row>
    <row r="2863" spans="1:15" ht="25.5" x14ac:dyDescent="0.25">
      <c r="A2863" s="6">
        <v>2022</v>
      </c>
      <c r="B2863" t="s">
        <v>153</v>
      </c>
      <c r="C2863" s="5">
        <v>26103</v>
      </c>
      <c r="D2863" s="11" t="s">
        <v>72</v>
      </c>
      <c r="E2863" s="9">
        <v>219303</v>
      </c>
      <c r="F2863" s="9">
        <v>219303</v>
      </c>
      <c r="G2863" s="10">
        <v>205342.27000000002</v>
      </c>
      <c r="H2863" s="9">
        <v>0</v>
      </c>
      <c r="I2863" s="9">
        <v>0</v>
      </c>
      <c r="J2863" s="10">
        <v>13960.729999999996</v>
      </c>
      <c r="K2863" s="10">
        <v>219303</v>
      </c>
      <c r="L2863" s="9">
        <v>13960.729999999996</v>
      </c>
      <c r="M2863" s="8">
        <v>1</v>
      </c>
      <c r="N2863" s="8">
        <v>6.3659548660985013E-2</v>
      </c>
      <c r="O2863" s="10">
        <v>0</v>
      </c>
    </row>
    <row r="2864" spans="1:15" x14ac:dyDescent="0.25">
      <c r="A2864" s="6">
        <v>2022</v>
      </c>
      <c r="B2864" t="s">
        <v>153</v>
      </c>
      <c r="C2864" s="5">
        <v>27101</v>
      </c>
      <c r="D2864" s="11" t="s">
        <v>71</v>
      </c>
      <c r="E2864" s="9">
        <v>0</v>
      </c>
      <c r="F2864" s="9">
        <v>104747</v>
      </c>
      <c r="G2864" s="10">
        <v>0</v>
      </c>
      <c r="H2864" s="9">
        <v>0</v>
      </c>
      <c r="I2864" s="9">
        <v>104747</v>
      </c>
      <c r="J2864" s="10">
        <v>0</v>
      </c>
      <c r="K2864" s="10">
        <v>104747</v>
      </c>
      <c r="L2864" s="9">
        <v>0</v>
      </c>
      <c r="M2864" s="8">
        <v>1</v>
      </c>
      <c r="N2864" s="8">
        <v>0</v>
      </c>
      <c r="O2864" s="10">
        <v>0</v>
      </c>
    </row>
    <row r="2865" spans="1:15" x14ac:dyDescent="0.25">
      <c r="A2865" s="6">
        <v>2022</v>
      </c>
      <c r="B2865" t="s">
        <v>153</v>
      </c>
      <c r="C2865" s="5">
        <v>27201</v>
      </c>
      <c r="D2865" s="11" t="s">
        <v>70</v>
      </c>
      <c r="E2865" s="9">
        <v>59703</v>
      </c>
      <c r="F2865" s="9">
        <v>89703</v>
      </c>
      <c r="G2865" s="10">
        <v>0</v>
      </c>
      <c r="H2865" s="9">
        <v>0</v>
      </c>
      <c r="I2865" s="9">
        <v>68768.27</v>
      </c>
      <c r="J2865" s="10">
        <v>20934.73</v>
      </c>
      <c r="K2865" s="10">
        <v>89703</v>
      </c>
      <c r="L2865" s="9">
        <v>20934.73</v>
      </c>
      <c r="M2865" s="8">
        <v>1</v>
      </c>
      <c r="N2865" s="8">
        <v>0.23337825936702228</v>
      </c>
      <c r="O2865" s="10">
        <v>0</v>
      </c>
    </row>
    <row r="2866" spans="1:15" x14ac:dyDescent="0.25">
      <c r="A2866" s="6">
        <v>2022</v>
      </c>
      <c r="B2866" t="s">
        <v>153</v>
      </c>
      <c r="C2866" s="5">
        <v>27501</v>
      </c>
      <c r="D2866" s="11" t="s">
        <v>144</v>
      </c>
      <c r="E2866" s="9">
        <v>11427</v>
      </c>
      <c r="F2866" s="9">
        <v>11427</v>
      </c>
      <c r="G2866" s="10">
        <v>0</v>
      </c>
      <c r="H2866" s="9">
        <v>0</v>
      </c>
      <c r="I2866" s="9">
        <v>11427</v>
      </c>
      <c r="J2866" s="10">
        <v>0</v>
      </c>
      <c r="K2866" s="10">
        <v>11427</v>
      </c>
      <c r="L2866" s="9">
        <v>0</v>
      </c>
      <c r="M2866" s="8">
        <v>1</v>
      </c>
      <c r="N2866" s="8">
        <v>0</v>
      </c>
      <c r="O2866" s="10">
        <v>0</v>
      </c>
    </row>
    <row r="2867" spans="1:15" x14ac:dyDescent="0.25">
      <c r="A2867" s="6">
        <v>2022</v>
      </c>
      <c r="B2867" t="s">
        <v>153</v>
      </c>
      <c r="C2867" s="5">
        <v>29101</v>
      </c>
      <c r="D2867" s="11" t="s">
        <v>69</v>
      </c>
      <c r="E2867" s="9">
        <v>3881</v>
      </c>
      <c r="F2867" s="9">
        <v>164796</v>
      </c>
      <c r="G2867" s="10">
        <v>0</v>
      </c>
      <c r="H2867" s="9">
        <v>0</v>
      </c>
      <c r="I2867" s="9">
        <v>159122.16</v>
      </c>
      <c r="J2867" s="10">
        <v>2173.84</v>
      </c>
      <c r="K2867" s="10">
        <v>161296</v>
      </c>
      <c r="L2867" s="9">
        <v>2173.84</v>
      </c>
      <c r="M2867" s="8">
        <v>0.97876162042768033</v>
      </c>
      <c r="N2867" s="8">
        <v>1.3191096871283284E-2</v>
      </c>
      <c r="O2867" s="10">
        <v>3500</v>
      </c>
    </row>
    <row r="2868" spans="1:15" x14ac:dyDescent="0.25">
      <c r="A2868" s="6">
        <v>2022</v>
      </c>
      <c r="B2868" t="s">
        <v>153</v>
      </c>
      <c r="C2868" s="5">
        <v>29201</v>
      </c>
      <c r="D2868" s="11" t="s">
        <v>68</v>
      </c>
      <c r="E2868" s="9">
        <v>11644</v>
      </c>
      <c r="F2868" s="9">
        <v>15144</v>
      </c>
      <c r="G2868" s="10">
        <v>0</v>
      </c>
      <c r="H2868" s="9">
        <v>0</v>
      </c>
      <c r="I2868" s="9">
        <v>184.36000000000058</v>
      </c>
      <c r="J2868" s="10">
        <v>12216.439999999999</v>
      </c>
      <c r="K2868" s="10">
        <v>12400.8</v>
      </c>
      <c r="L2868" s="9">
        <v>12216.439999999999</v>
      </c>
      <c r="M2868" s="8">
        <v>0.81885895404120435</v>
      </c>
      <c r="N2868" s="8">
        <v>0.80668515583729516</v>
      </c>
      <c r="O2868" s="10">
        <v>2743.2000000000007</v>
      </c>
    </row>
    <row r="2869" spans="1:15" ht="25.5" x14ac:dyDescent="0.25">
      <c r="A2869" s="6">
        <v>2022</v>
      </c>
      <c r="B2869" t="s">
        <v>153</v>
      </c>
      <c r="C2869" s="5">
        <v>29301</v>
      </c>
      <c r="D2869" s="11" t="s">
        <v>67</v>
      </c>
      <c r="E2869" s="9">
        <v>9703</v>
      </c>
      <c r="F2869" s="9">
        <v>9703</v>
      </c>
      <c r="G2869" s="10">
        <v>0</v>
      </c>
      <c r="H2869" s="9">
        <v>0</v>
      </c>
      <c r="I2869" s="9">
        <v>394.44000000000051</v>
      </c>
      <c r="J2869" s="10">
        <v>9308.56</v>
      </c>
      <c r="K2869" s="10">
        <v>9703</v>
      </c>
      <c r="L2869" s="9">
        <v>9308.56</v>
      </c>
      <c r="M2869" s="8">
        <v>1</v>
      </c>
      <c r="N2869" s="8">
        <v>0.95934865505513756</v>
      </c>
      <c r="O2869" s="10">
        <v>0</v>
      </c>
    </row>
    <row r="2870" spans="1:15" x14ac:dyDescent="0.25">
      <c r="A2870" s="6">
        <v>2022</v>
      </c>
      <c r="B2870" t="s">
        <v>153</v>
      </c>
      <c r="C2870" s="5">
        <v>29401</v>
      </c>
      <c r="D2870" s="11" t="s">
        <v>66</v>
      </c>
      <c r="E2870" s="9">
        <v>19407</v>
      </c>
      <c r="F2870" s="9">
        <v>19407</v>
      </c>
      <c r="G2870" s="10">
        <v>0</v>
      </c>
      <c r="H2870" s="9">
        <v>0</v>
      </c>
      <c r="I2870" s="9">
        <v>2.1849189124623081E-13</v>
      </c>
      <c r="J2870" s="10">
        <v>17818.23</v>
      </c>
      <c r="K2870" s="10">
        <v>17818.23</v>
      </c>
      <c r="L2870" s="9">
        <v>17818.23</v>
      </c>
      <c r="M2870" s="8">
        <v>0.91813417838924094</v>
      </c>
      <c r="N2870" s="8">
        <v>0.91813417838924094</v>
      </c>
      <c r="O2870" s="10">
        <v>1588.7700000000004</v>
      </c>
    </row>
    <row r="2871" spans="1:15" x14ac:dyDescent="0.25">
      <c r="A2871" s="6">
        <v>2022</v>
      </c>
      <c r="B2871" t="s">
        <v>153</v>
      </c>
      <c r="C2871" s="5">
        <v>29601</v>
      </c>
      <c r="D2871" s="11" t="s">
        <v>65</v>
      </c>
      <c r="E2871" s="9">
        <v>22854</v>
      </c>
      <c r="F2871" s="9">
        <v>22854</v>
      </c>
      <c r="G2871" s="10">
        <v>0</v>
      </c>
      <c r="H2871" s="9">
        <v>0</v>
      </c>
      <c r="I2871" s="9">
        <v>22854</v>
      </c>
      <c r="J2871" s="10">
        <v>0</v>
      </c>
      <c r="K2871" s="10">
        <v>22854</v>
      </c>
      <c r="L2871" s="9">
        <v>0</v>
      </c>
      <c r="M2871" s="8">
        <v>1</v>
      </c>
      <c r="N2871" s="8">
        <v>0</v>
      </c>
      <c r="O2871" s="10">
        <v>0</v>
      </c>
    </row>
    <row r="2872" spans="1:15" x14ac:dyDescent="0.25">
      <c r="A2872" s="6">
        <v>2022</v>
      </c>
      <c r="B2872" t="s">
        <v>153</v>
      </c>
      <c r="C2872" s="5">
        <v>29801</v>
      </c>
      <c r="D2872" s="11" t="s">
        <v>146</v>
      </c>
      <c r="E2872" s="9">
        <v>0</v>
      </c>
      <c r="F2872" s="9">
        <v>30000</v>
      </c>
      <c r="G2872" s="10">
        <v>0</v>
      </c>
      <c r="H2872" s="9">
        <v>0</v>
      </c>
      <c r="I2872" s="9">
        <v>23318.400000000001</v>
      </c>
      <c r="J2872" s="10">
        <v>6681.6</v>
      </c>
      <c r="K2872" s="10">
        <v>30000</v>
      </c>
      <c r="L2872" s="9">
        <v>6681.6</v>
      </c>
      <c r="M2872" s="8">
        <v>1</v>
      </c>
      <c r="N2872" s="8">
        <v>0.22272</v>
      </c>
      <c r="O2872" s="10">
        <v>0</v>
      </c>
    </row>
    <row r="2873" spans="1:15" x14ac:dyDescent="0.25">
      <c r="A2873" s="6">
        <v>2022</v>
      </c>
      <c r="B2873" t="s">
        <v>153</v>
      </c>
      <c r="C2873" s="5">
        <v>31101</v>
      </c>
      <c r="D2873" s="11" t="s">
        <v>64</v>
      </c>
      <c r="E2873" s="9">
        <v>1417350</v>
      </c>
      <c r="F2873" s="9">
        <v>1417350</v>
      </c>
      <c r="G2873" s="10">
        <v>0</v>
      </c>
      <c r="H2873" s="9">
        <v>0</v>
      </c>
      <c r="I2873" s="9">
        <v>159635</v>
      </c>
      <c r="J2873" s="10">
        <v>1257715</v>
      </c>
      <c r="K2873" s="10">
        <v>1417350</v>
      </c>
      <c r="L2873" s="9">
        <v>1257715</v>
      </c>
      <c r="M2873" s="8">
        <v>1</v>
      </c>
      <c r="N2873" s="8">
        <v>0.88737079761526794</v>
      </c>
      <c r="O2873" s="10">
        <v>0</v>
      </c>
    </row>
    <row r="2874" spans="1:15" x14ac:dyDescent="0.25">
      <c r="A2874" s="6">
        <v>2022</v>
      </c>
      <c r="B2874" t="s">
        <v>153</v>
      </c>
      <c r="C2874" s="5">
        <v>31301</v>
      </c>
      <c r="D2874" s="11" t="s">
        <v>63</v>
      </c>
      <c r="E2874" s="9">
        <v>237734</v>
      </c>
      <c r="F2874" s="9">
        <v>237734</v>
      </c>
      <c r="G2874" s="10">
        <v>0</v>
      </c>
      <c r="H2874" s="9">
        <v>0</v>
      </c>
      <c r="I2874" s="9">
        <v>3551</v>
      </c>
      <c r="J2874" s="10">
        <v>234183</v>
      </c>
      <c r="K2874" s="10">
        <v>237734</v>
      </c>
      <c r="L2874" s="9">
        <v>234183</v>
      </c>
      <c r="M2874" s="8">
        <v>1</v>
      </c>
      <c r="N2874" s="8">
        <v>0.98506313779265897</v>
      </c>
      <c r="O2874" s="10">
        <v>0</v>
      </c>
    </row>
    <row r="2875" spans="1:15" x14ac:dyDescent="0.25">
      <c r="A2875" s="6">
        <v>2022</v>
      </c>
      <c r="B2875" t="s">
        <v>153</v>
      </c>
      <c r="C2875" s="5">
        <v>31401</v>
      </c>
      <c r="D2875" s="11" t="s">
        <v>62</v>
      </c>
      <c r="E2875" s="9">
        <v>302826</v>
      </c>
      <c r="F2875" s="9">
        <v>275297</v>
      </c>
      <c r="G2875" s="10">
        <v>85345.299999999988</v>
      </c>
      <c r="H2875" s="9">
        <v>0</v>
      </c>
      <c r="I2875" s="9">
        <v>0</v>
      </c>
      <c r="J2875" s="10">
        <v>34333.29</v>
      </c>
      <c r="K2875" s="10">
        <v>119678.59</v>
      </c>
      <c r="L2875" s="9">
        <v>34333.29</v>
      </c>
      <c r="M2875" s="8">
        <v>0.43472536932839806</v>
      </c>
      <c r="N2875" s="8">
        <v>0.1247136365452584</v>
      </c>
      <c r="O2875" s="10">
        <v>155618.41</v>
      </c>
    </row>
    <row r="2876" spans="1:15" x14ac:dyDescent="0.25">
      <c r="A2876" s="6">
        <v>2022</v>
      </c>
      <c r="B2876" t="s">
        <v>153</v>
      </c>
      <c r="C2876" s="5">
        <v>31501</v>
      </c>
      <c r="D2876" s="11" t="s">
        <v>61</v>
      </c>
      <c r="E2876" s="9">
        <v>7698</v>
      </c>
      <c r="F2876" s="9">
        <v>7698</v>
      </c>
      <c r="G2876" s="10">
        <v>0</v>
      </c>
      <c r="H2876" s="9">
        <v>0</v>
      </c>
      <c r="I2876" s="9">
        <v>3021</v>
      </c>
      <c r="J2876" s="10">
        <v>4677</v>
      </c>
      <c r="K2876" s="10">
        <v>7698</v>
      </c>
      <c r="L2876" s="9">
        <v>4677</v>
      </c>
      <c r="M2876" s="8">
        <v>1</v>
      </c>
      <c r="N2876" s="8">
        <v>0.60756040530007793</v>
      </c>
      <c r="O2876" s="10">
        <v>0</v>
      </c>
    </row>
    <row r="2877" spans="1:15" x14ac:dyDescent="0.25">
      <c r="A2877" s="6">
        <v>2022</v>
      </c>
      <c r="B2877" t="s">
        <v>153</v>
      </c>
      <c r="C2877" s="5">
        <v>31701</v>
      </c>
      <c r="D2877" s="11" t="s">
        <v>59</v>
      </c>
      <c r="E2877" s="9">
        <v>1365988</v>
      </c>
      <c r="F2877" s="9">
        <v>1294654.3999999999</v>
      </c>
      <c r="G2877" s="10">
        <v>337372.08</v>
      </c>
      <c r="H2877" s="9">
        <v>0</v>
      </c>
      <c r="I2877" s="9">
        <v>600000</v>
      </c>
      <c r="J2877" s="10">
        <v>220400</v>
      </c>
      <c r="K2877" s="10">
        <v>1157772.08</v>
      </c>
      <c r="L2877" s="9">
        <v>220400</v>
      </c>
      <c r="M2877" s="8">
        <v>0.89427115066383756</v>
      </c>
      <c r="N2877" s="8">
        <v>0.17023848217717408</v>
      </c>
      <c r="O2877" s="10">
        <v>136882.31999999983</v>
      </c>
    </row>
    <row r="2878" spans="1:15" x14ac:dyDescent="0.25">
      <c r="A2878" s="6">
        <v>2022</v>
      </c>
      <c r="B2878" t="s">
        <v>153</v>
      </c>
      <c r="C2878" s="5">
        <v>31801</v>
      </c>
      <c r="D2878" s="11" t="s">
        <v>58</v>
      </c>
      <c r="E2878" s="9">
        <v>484179</v>
      </c>
      <c r="F2878" s="9">
        <v>393314</v>
      </c>
      <c r="G2878" s="10">
        <v>91238.89</v>
      </c>
      <c r="H2878" s="9">
        <v>0</v>
      </c>
      <c r="I2878" s="9">
        <v>0</v>
      </c>
      <c r="J2878" s="10">
        <v>108761.11</v>
      </c>
      <c r="K2878" s="10">
        <v>200000</v>
      </c>
      <c r="L2878" s="9">
        <v>108761.11</v>
      </c>
      <c r="M2878" s="8">
        <v>0.50849957031786308</v>
      </c>
      <c r="N2878" s="8">
        <v>0.27652488851146922</v>
      </c>
      <c r="O2878" s="10">
        <v>193314</v>
      </c>
    </row>
    <row r="2879" spans="1:15" x14ac:dyDescent="0.25">
      <c r="A2879" s="6">
        <v>2022</v>
      </c>
      <c r="B2879" t="s">
        <v>153</v>
      </c>
      <c r="C2879" s="5">
        <v>31902</v>
      </c>
      <c r="D2879" s="11" t="s">
        <v>57</v>
      </c>
      <c r="E2879" s="9">
        <v>76022</v>
      </c>
      <c r="F2879" s="9">
        <v>0</v>
      </c>
      <c r="G2879" s="10">
        <v>0</v>
      </c>
      <c r="H2879" s="9">
        <v>0</v>
      </c>
      <c r="I2879" s="9">
        <v>0</v>
      </c>
      <c r="J2879" s="10">
        <v>0</v>
      </c>
      <c r="K2879" s="10">
        <v>0</v>
      </c>
      <c r="L2879" s="9">
        <v>0</v>
      </c>
      <c r="M2879" s="8">
        <v>0</v>
      </c>
      <c r="N2879" s="8">
        <v>0</v>
      </c>
      <c r="O2879" s="10">
        <v>0</v>
      </c>
    </row>
    <row r="2880" spans="1:15" x14ac:dyDescent="0.25">
      <c r="A2880" s="6">
        <v>2022</v>
      </c>
      <c r="B2880" t="s">
        <v>153</v>
      </c>
      <c r="C2880" s="5">
        <v>32201</v>
      </c>
      <c r="D2880" s="11" t="s">
        <v>56</v>
      </c>
      <c r="E2880" s="9">
        <v>449366</v>
      </c>
      <c r="F2880" s="9">
        <v>449366</v>
      </c>
      <c r="G2880" s="10">
        <v>0</v>
      </c>
      <c r="H2880" s="9">
        <v>0</v>
      </c>
      <c r="I2880" s="9">
        <v>0</v>
      </c>
      <c r="J2880" s="10">
        <v>0</v>
      </c>
      <c r="K2880" s="10">
        <v>0</v>
      </c>
      <c r="L2880" s="9">
        <v>0</v>
      </c>
      <c r="M2880" s="8">
        <v>0</v>
      </c>
      <c r="N2880" s="8">
        <v>0</v>
      </c>
      <c r="O2880" s="10">
        <v>449366</v>
      </c>
    </row>
    <row r="2881" spans="1:15" x14ac:dyDescent="0.25">
      <c r="A2881" s="6">
        <v>2022</v>
      </c>
      <c r="B2881" t="s">
        <v>153</v>
      </c>
      <c r="C2881" s="5">
        <v>32301</v>
      </c>
      <c r="D2881" s="11" t="s">
        <v>55</v>
      </c>
      <c r="E2881" s="9">
        <v>10942251</v>
      </c>
      <c r="F2881" s="9">
        <v>10829675.93</v>
      </c>
      <c r="G2881" s="10">
        <v>5801774.4100000001</v>
      </c>
      <c r="H2881" s="9">
        <v>0</v>
      </c>
      <c r="I2881" s="9">
        <v>228725.42999999993</v>
      </c>
      <c r="J2881" s="10">
        <v>3106190.8099999991</v>
      </c>
      <c r="K2881" s="10">
        <v>9136690.6499999985</v>
      </c>
      <c r="L2881" s="9">
        <v>3106190.8099999991</v>
      </c>
      <c r="M2881" s="8">
        <v>0.84367165823400581</v>
      </c>
      <c r="N2881" s="8">
        <v>0.28682213854574679</v>
      </c>
      <c r="O2881" s="10">
        <v>1692985.2800000012</v>
      </c>
    </row>
    <row r="2882" spans="1:15" ht="25.5" x14ac:dyDescent="0.25">
      <c r="A2882" s="6">
        <v>2022</v>
      </c>
      <c r="B2882" t="s">
        <v>153</v>
      </c>
      <c r="C2882" s="5">
        <v>32303</v>
      </c>
      <c r="D2882" s="11" t="s">
        <v>53</v>
      </c>
      <c r="E2882" s="9">
        <v>1208440</v>
      </c>
      <c r="F2882" s="9">
        <v>873856.88</v>
      </c>
      <c r="G2882" s="10">
        <v>341164.41999999993</v>
      </c>
      <c r="H2882" s="9">
        <v>0</v>
      </c>
      <c r="I2882" s="9">
        <v>0</v>
      </c>
      <c r="J2882" s="10">
        <v>477630.16000000003</v>
      </c>
      <c r="K2882" s="10">
        <v>818794.58</v>
      </c>
      <c r="L2882" s="9">
        <v>477630.16000000003</v>
      </c>
      <c r="M2882" s="8">
        <v>0.93698933857452715</v>
      </c>
      <c r="N2882" s="8">
        <v>0.54657710081769917</v>
      </c>
      <c r="O2882" s="10">
        <v>55062.300000000047</v>
      </c>
    </row>
    <row r="2883" spans="1:15" ht="25.5" x14ac:dyDescent="0.25">
      <c r="A2883" s="6">
        <v>2022</v>
      </c>
      <c r="B2883" t="s">
        <v>153</v>
      </c>
      <c r="C2883" s="5">
        <v>32503</v>
      </c>
      <c r="D2883" s="11" t="s">
        <v>52</v>
      </c>
      <c r="E2883" s="9">
        <v>671127</v>
      </c>
      <c r="F2883" s="9">
        <v>658446.84</v>
      </c>
      <c r="G2883" s="10">
        <v>51652.349999999977</v>
      </c>
      <c r="H2883" s="9">
        <v>0</v>
      </c>
      <c r="I2883" s="9">
        <v>146789.01</v>
      </c>
      <c r="J2883" s="10">
        <v>320520.7699999999</v>
      </c>
      <c r="K2883" s="10">
        <v>518962.12999999989</v>
      </c>
      <c r="L2883" s="9">
        <v>320520.7699999999</v>
      </c>
      <c r="M2883" s="8">
        <v>0.7881610153979931</v>
      </c>
      <c r="N2883" s="8">
        <v>0.48678306361072354</v>
      </c>
      <c r="O2883" s="10">
        <v>139484.71000000008</v>
      </c>
    </row>
    <row r="2884" spans="1:15" x14ac:dyDescent="0.25">
      <c r="A2884" s="6">
        <v>2022</v>
      </c>
      <c r="B2884" t="s">
        <v>153</v>
      </c>
      <c r="C2884" s="5">
        <v>32701</v>
      </c>
      <c r="D2884" s="11" t="s">
        <v>50</v>
      </c>
      <c r="E2884" s="9">
        <v>5257367</v>
      </c>
      <c r="F2884" s="9">
        <v>5257367</v>
      </c>
      <c r="G2884" s="10">
        <v>1424240.62</v>
      </c>
      <c r="H2884" s="9">
        <v>0</v>
      </c>
      <c r="I2884" s="9">
        <v>1409882.57</v>
      </c>
      <c r="J2884" s="10">
        <v>1450910.1800000002</v>
      </c>
      <c r="K2884" s="10">
        <v>4285033.370000001</v>
      </c>
      <c r="L2884" s="9">
        <v>1450910.1800000002</v>
      </c>
      <c r="M2884" s="8">
        <v>0.81505311879501674</v>
      </c>
      <c r="N2884" s="8">
        <v>0.27597658295492783</v>
      </c>
      <c r="O2884" s="10">
        <v>972333.62999999896</v>
      </c>
    </row>
    <row r="2885" spans="1:15" x14ac:dyDescent="0.25">
      <c r="A2885" s="6">
        <v>2022</v>
      </c>
      <c r="B2885" t="s">
        <v>153</v>
      </c>
      <c r="C2885" s="5">
        <v>33104</v>
      </c>
      <c r="D2885" s="11" t="s">
        <v>49</v>
      </c>
      <c r="E2885" s="9">
        <v>1194954</v>
      </c>
      <c r="F2885" s="9">
        <v>1194954</v>
      </c>
      <c r="G2885" s="10">
        <v>872351.35599999991</v>
      </c>
      <c r="H2885" s="9">
        <v>0</v>
      </c>
      <c r="I2885" s="9">
        <v>204989.97399999999</v>
      </c>
      <c r="J2885" s="10">
        <v>708890.81</v>
      </c>
      <c r="K2885" s="10">
        <v>1786232.14</v>
      </c>
      <c r="L2885" s="9">
        <v>708890.81</v>
      </c>
      <c r="M2885" s="8">
        <v>1.4948124697687106</v>
      </c>
      <c r="N2885" s="8">
        <v>0.59323690284312203</v>
      </c>
      <c r="O2885" s="10">
        <v>-591278.1399999999</v>
      </c>
    </row>
    <row r="2886" spans="1:15" x14ac:dyDescent="0.25">
      <c r="A2886" s="6">
        <v>2022</v>
      </c>
      <c r="B2886" t="s">
        <v>153</v>
      </c>
      <c r="C2886" s="5">
        <v>33301</v>
      </c>
      <c r="D2886" s="11" t="s">
        <v>48</v>
      </c>
      <c r="E2886" s="9">
        <v>4839081</v>
      </c>
      <c r="F2886" s="9">
        <v>3226054</v>
      </c>
      <c r="G2886" s="10">
        <v>790733.08799999987</v>
      </c>
      <c r="H2886" s="9">
        <v>0</v>
      </c>
      <c r="I2886" s="9">
        <v>87365.032000000239</v>
      </c>
      <c r="J2886" s="10">
        <v>1283520.8600000001</v>
      </c>
      <c r="K2886" s="10">
        <v>2161618.9800000004</v>
      </c>
      <c r="L2886" s="9">
        <v>1283520.8600000001</v>
      </c>
      <c r="M2886" s="8">
        <v>0.67005046412738301</v>
      </c>
      <c r="N2886" s="8">
        <v>0.39786093475186718</v>
      </c>
      <c r="O2886" s="10">
        <v>1064435.0199999996</v>
      </c>
    </row>
    <row r="2887" spans="1:15" x14ac:dyDescent="0.25">
      <c r="A2887" s="6">
        <v>2022</v>
      </c>
      <c r="B2887" t="s">
        <v>153</v>
      </c>
      <c r="C2887" s="5">
        <v>33401</v>
      </c>
      <c r="D2887" s="11" t="s">
        <v>46</v>
      </c>
      <c r="E2887" s="9">
        <v>212170</v>
      </c>
      <c r="F2887" s="9">
        <v>1296849</v>
      </c>
      <c r="G2887" s="10">
        <v>328162.39920000004</v>
      </c>
      <c r="H2887" s="9">
        <v>0</v>
      </c>
      <c r="I2887" s="9">
        <v>6806.5507999999827</v>
      </c>
      <c r="J2887" s="10">
        <v>577201.05000000016</v>
      </c>
      <c r="K2887" s="10">
        <v>912170.00000000023</v>
      </c>
      <c r="L2887" s="9">
        <v>577201.05000000016</v>
      </c>
      <c r="M2887" s="8">
        <v>0.70337410137957479</v>
      </c>
      <c r="N2887" s="8">
        <v>0.44507961219849046</v>
      </c>
      <c r="O2887" s="10">
        <v>384678.99999999977</v>
      </c>
    </row>
    <row r="2888" spans="1:15" x14ac:dyDescent="0.25">
      <c r="A2888" s="6">
        <v>2022</v>
      </c>
      <c r="B2888" t="s">
        <v>153</v>
      </c>
      <c r="C2888" s="5">
        <v>33601</v>
      </c>
      <c r="D2888" s="11" t="s">
        <v>45</v>
      </c>
      <c r="E2888" s="9">
        <v>702703</v>
      </c>
      <c r="F2888" s="9">
        <v>673703</v>
      </c>
      <c r="G2888" s="10">
        <v>49090.889999999985</v>
      </c>
      <c r="H2888" s="9">
        <v>0</v>
      </c>
      <c r="I2888" s="9">
        <v>122801.79</v>
      </c>
      <c r="J2888" s="10">
        <v>295231.31</v>
      </c>
      <c r="K2888" s="10">
        <v>467123.99</v>
      </c>
      <c r="L2888" s="9">
        <v>295231.31</v>
      </c>
      <c r="M2888" s="8">
        <v>0.69336783419399939</v>
      </c>
      <c r="N2888" s="8">
        <v>0.43822175350265619</v>
      </c>
      <c r="O2888" s="10">
        <v>206579.01</v>
      </c>
    </row>
    <row r="2889" spans="1:15" x14ac:dyDescent="0.25">
      <c r="A2889" s="6">
        <v>2022</v>
      </c>
      <c r="B2889" t="s">
        <v>153</v>
      </c>
      <c r="C2889" s="5">
        <v>33602</v>
      </c>
      <c r="D2889" s="11" t="s">
        <v>44</v>
      </c>
      <c r="E2889" s="9">
        <v>52075</v>
      </c>
      <c r="F2889" s="9">
        <v>5000</v>
      </c>
      <c r="G2889" s="10">
        <v>0</v>
      </c>
      <c r="H2889" s="9">
        <v>0</v>
      </c>
      <c r="I2889" s="9">
        <v>0</v>
      </c>
      <c r="J2889" s="10">
        <v>1914.1</v>
      </c>
      <c r="K2889" s="10">
        <v>1914.1</v>
      </c>
      <c r="L2889" s="9">
        <v>1914.1</v>
      </c>
      <c r="M2889" s="8">
        <v>0.38281999999999999</v>
      </c>
      <c r="N2889" s="8">
        <v>0.38281999999999999</v>
      </c>
      <c r="O2889" s="10">
        <v>3085.9</v>
      </c>
    </row>
    <row r="2890" spans="1:15" ht="25.5" x14ac:dyDescent="0.25">
      <c r="A2890" s="6">
        <v>2022</v>
      </c>
      <c r="B2890" t="s">
        <v>153</v>
      </c>
      <c r="C2890" s="5">
        <v>33603</v>
      </c>
      <c r="D2890" s="11" t="s">
        <v>43</v>
      </c>
      <c r="E2890" s="9">
        <v>77342</v>
      </c>
      <c r="F2890" s="9">
        <v>67342</v>
      </c>
      <c r="G2890" s="10">
        <v>0</v>
      </c>
      <c r="H2890" s="9">
        <v>0</v>
      </c>
      <c r="I2890" s="9">
        <v>17034.599999999999</v>
      </c>
      <c r="J2890" s="10">
        <v>4071.6</v>
      </c>
      <c r="K2890" s="10">
        <v>21106.199999999997</v>
      </c>
      <c r="L2890" s="9">
        <v>4071.6</v>
      </c>
      <c r="M2890" s="8">
        <v>0.31341807490125029</v>
      </c>
      <c r="N2890" s="8">
        <v>6.0461524754239555E-2</v>
      </c>
      <c r="O2890" s="10">
        <v>46235.8</v>
      </c>
    </row>
    <row r="2891" spans="1:15" ht="25.5" x14ac:dyDescent="0.25">
      <c r="A2891" s="6">
        <v>2022</v>
      </c>
      <c r="B2891" t="s">
        <v>153</v>
      </c>
      <c r="C2891" s="5">
        <v>33604</v>
      </c>
      <c r="D2891" s="11" t="s">
        <v>42</v>
      </c>
      <c r="E2891" s="9">
        <v>822693</v>
      </c>
      <c r="F2891" s="9">
        <v>822693</v>
      </c>
      <c r="G2891" s="10">
        <v>1368482.8</v>
      </c>
      <c r="H2891" s="9">
        <v>0</v>
      </c>
      <c r="I2891" s="9">
        <v>-2.319211489520967E-11</v>
      </c>
      <c r="J2891" s="10">
        <v>268247.59999999998</v>
      </c>
      <c r="K2891" s="10">
        <v>1636730.4</v>
      </c>
      <c r="L2891" s="9">
        <v>268247.59999999998</v>
      </c>
      <c r="M2891" s="8">
        <v>1.9894789429349709</v>
      </c>
      <c r="N2891" s="8">
        <v>0.32606038947699806</v>
      </c>
      <c r="O2891" s="10">
        <v>-814037.39999999991</v>
      </c>
    </row>
    <row r="2892" spans="1:15" ht="25.5" x14ac:dyDescent="0.25">
      <c r="A2892" s="6">
        <v>2022</v>
      </c>
      <c r="B2892" t="s">
        <v>153</v>
      </c>
      <c r="C2892" s="5">
        <v>33605</v>
      </c>
      <c r="D2892" s="11" t="s">
        <v>41</v>
      </c>
      <c r="E2892" s="9">
        <v>1013040</v>
      </c>
      <c r="F2892" s="9">
        <v>675360</v>
      </c>
      <c r="G2892" s="10">
        <v>216748.67</v>
      </c>
      <c r="H2892" s="9">
        <v>0</v>
      </c>
      <c r="I2892" s="9">
        <v>9.313225537987968E-12</v>
      </c>
      <c r="J2892" s="10">
        <v>145974.32</v>
      </c>
      <c r="K2892" s="10">
        <v>362722.99</v>
      </c>
      <c r="L2892" s="9">
        <v>145974.32</v>
      </c>
      <c r="M2892" s="8">
        <v>0.53708094941956885</v>
      </c>
      <c r="N2892" s="8">
        <v>0.21614297559819948</v>
      </c>
      <c r="O2892" s="10">
        <v>312637.01</v>
      </c>
    </row>
    <row r="2893" spans="1:15" x14ac:dyDescent="0.25">
      <c r="A2893" s="6">
        <v>2022</v>
      </c>
      <c r="B2893" t="s">
        <v>153</v>
      </c>
      <c r="C2893" s="5">
        <v>33801</v>
      </c>
      <c r="D2893" s="11" t="s">
        <v>40</v>
      </c>
      <c r="E2893" s="9">
        <v>4516737</v>
      </c>
      <c r="F2893" s="9">
        <v>4191164</v>
      </c>
      <c r="G2893" s="10">
        <v>1725105.5999999999</v>
      </c>
      <c r="H2893" s="9">
        <v>0</v>
      </c>
      <c r="I2893" s="9">
        <v>86443.199999999997</v>
      </c>
      <c r="J2893" s="10">
        <v>2375726.4000000004</v>
      </c>
      <c r="K2893" s="10">
        <v>4187275.2</v>
      </c>
      <c r="L2893" s="9">
        <v>2375726.4000000004</v>
      </c>
      <c r="M2893" s="8">
        <v>0.9990721432041314</v>
      </c>
      <c r="N2893" s="8">
        <v>0.56684166976047712</v>
      </c>
      <c r="O2893" s="10">
        <v>3888.7999999998137</v>
      </c>
    </row>
    <row r="2894" spans="1:15" x14ac:dyDescent="0.25">
      <c r="A2894" s="6">
        <v>2022</v>
      </c>
      <c r="B2894" t="s">
        <v>153</v>
      </c>
      <c r="C2894" s="5">
        <v>33901</v>
      </c>
      <c r="D2894" s="11" t="s">
        <v>39</v>
      </c>
      <c r="E2894" s="9">
        <v>15848966</v>
      </c>
      <c r="F2894" s="9">
        <v>15848966</v>
      </c>
      <c r="G2894" s="10">
        <v>3785726.4747999995</v>
      </c>
      <c r="H2894" s="9">
        <v>0</v>
      </c>
      <c r="I2894" s="9">
        <v>112039.56520000032</v>
      </c>
      <c r="J2894" s="10">
        <v>10862043.880000001</v>
      </c>
      <c r="K2894" s="10">
        <v>14759809.920000002</v>
      </c>
      <c r="L2894" s="9">
        <v>10862043.880000001</v>
      </c>
      <c r="M2894" s="8">
        <v>0.93127904495473091</v>
      </c>
      <c r="N2894" s="8">
        <v>0.68534716271080398</v>
      </c>
      <c r="O2894" s="10">
        <v>1089156.0799999982</v>
      </c>
    </row>
    <row r="2895" spans="1:15" x14ac:dyDescent="0.25">
      <c r="A2895" s="6">
        <v>2022</v>
      </c>
      <c r="B2895" t="s">
        <v>153</v>
      </c>
      <c r="C2895" s="5">
        <v>33903</v>
      </c>
      <c r="D2895" s="11" t="s">
        <v>38</v>
      </c>
      <c r="E2895" s="9">
        <v>1304355</v>
      </c>
      <c r="F2895" s="9">
        <v>2811729.41</v>
      </c>
      <c r="G2895" s="10">
        <v>931607.12000000011</v>
      </c>
      <c r="H2895" s="9">
        <v>0</v>
      </c>
      <c r="I2895" s="9">
        <v>498439.67999999999</v>
      </c>
      <c r="J2895" s="10">
        <v>1113893.2</v>
      </c>
      <c r="K2895" s="10">
        <v>2543940</v>
      </c>
      <c r="L2895" s="9">
        <v>1113893.2</v>
      </c>
      <c r="M2895" s="8">
        <v>0.90475989295143444</v>
      </c>
      <c r="N2895" s="8">
        <v>0.39615945831715005</v>
      </c>
      <c r="O2895" s="10">
        <v>267789.41000000015</v>
      </c>
    </row>
    <row r="2896" spans="1:15" x14ac:dyDescent="0.25">
      <c r="A2896" s="6">
        <v>2022</v>
      </c>
      <c r="B2896" t="s">
        <v>153</v>
      </c>
      <c r="C2896" s="5">
        <v>34101</v>
      </c>
      <c r="D2896" s="11" t="s">
        <v>37</v>
      </c>
      <c r="E2896" s="9">
        <v>98814</v>
      </c>
      <c r="F2896" s="9">
        <v>98814</v>
      </c>
      <c r="G2896" s="10">
        <v>0</v>
      </c>
      <c r="H2896" s="9">
        <v>0</v>
      </c>
      <c r="I2896" s="9">
        <v>0</v>
      </c>
      <c r="J2896" s="10">
        <v>45170.9</v>
      </c>
      <c r="K2896" s="10">
        <v>45170.9</v>
      </c>
      <c r="L2896" s="9">
        <v>45170.9</v>
      </c>
      <c r="M2896" s="8">
        <v>0.45713056854291906</v>
      </c>
      <c r="N2896" s="8">
        <v>0.45713056854291906</v>
      </c>
      <c r="O2896" s="10">
        <v>53643.1</v>
      </c>
    </row>
    <row r="2897" spans="1:15" x14ac:dyDescent="0.25">
      <c r="A2897" s="6">
        <v>2022</v>
      </c>
      <c r="B2897" t="s">
        <v>153</v>
      </c>
      <c r="C2897" s="5">
        <v>34401</v>
      </c>
      <c r="D2897" s="11" t="s">
        <v>36</v>
      </c>
      <c r="E2897" s="9">
        <v>0</v>
      </c>
      <c r="F2897" s="9">
        <v>0</v>
      </c>
      <c r="G2897" s="10">
        <v>0</v>
      </c>
      <c r="H2897" s="9">
        <v>0</v>
      </c>
      <c r="I2897" s="9">
        <v>0</v>
      </c>
      <c r="J2897" s="10">
        <v>0</v>
      </c>
      <c r="K2897" s="10">
        <v>0</v>
      </c>
      <c r="L2897" s="9">
        <v>0</v>
      </c>
      <c r="M2897" s="8">
        <v>0</v>
      </c>
      <c r="N2897" s="8">
        <v>0</v>
      </c>
      <c r="O2897" s="10">
        <v>0</v>
      </c>
    </row>
    <row r="2898" spans="1:15" x14ac:dyDescent="0.25">
      <c r="A2898" s="6">
        <v>2022</v>
      </c>
      <c r="B2898" t="s">
        <v>153</v>
      </c>
      <c r="C2898" s="5">
        <v>34501</v>
      </c>
      <c r="D2898" s="11" t="s">
        <v>35</v>
      </c>
      <c r="E2898" s="9">
        <v>324443</v>
      </c>
      <c r="F2898" s="9">
        <v>447848.54</v>
      </c>
      <c r="G2898" s="10">
        <v>62662.139999999985</v>
      </c>
      <c r="H2898" s="9">
        <v>0</v>
      </c>
      <c r="I2898" s="9">
        <v>0</v>
      </c>
      <c r="J2898" s="10">
        <v>336129.52</v>
      </c>
      <c r="K2898" s="10">
        <v>398791.66000000003</v>
      </c>
      <c r="L2898" s="9">
        <v>336129.52</v>
      </c>
      <c r="M2898" s="8">
        <v>0.89046100273096807</v>
      </c>
      <c r="N2898" s="8">
        <v>0.75054285093795337</v>
      </c>
      <c r="O2898" s="10">
        <v>49056.879999999946</v>
      </c>
    </row>
    <row r="2899" spans="1:15" x14ac:dyDescent="0.25">
      <c r="A2899" s="6">
        <v>2022</v>
      </c>
      <c r="B2899" t="s">
        <v>153</v>
      </c>
      <c r="C2899" s="5">
        <v>34701</v>
      </c>
      <c r="D2899" s="11" t="s">
        <v>33</v>
      </c>
      <c r="E2899" s="9">
        <v>204652</v>
      </c>
      <c r="F2899" s="9">
        <v>136435</v>
      </c>
      <c r="G2899" s="10">
        <v>0</v>
      </c>
      <c r="H2899" s="9">
        <v>0</v>
      </c>
      <c r="I2899" s="9">
        <v>0</v>
      </c>
      <c r="J2899" s="10">
        <v>0</v>
      </c>
      <c r="K2899" s="10">
        <v>0</v>
      </c>
      <c r="L2899" s="9">
        <v>0</v>
      </c>
      <c r="M2899" s="8">
        <v>0</v>
      </c>
      <c r="N2899" s="8">
        <v>0</v>
      </c>
      <c r="O2899" s="10">
        <v>136435</v>
      </c>
    </row>
    <row r="2900" spans="1:15" x14ac:dyDescent="0.25">
      <c r="A2900" s="6">
        <v>2022</v>
      </c>
      <c r="B2900" t="s">
        <v>153</v>
      </c>
      <c r="C2900" s="5">
        <v>35101</v>
      </c>
      <c r="D2900" s="11" t="s">
        <v>32</v>
      </c>
      <c r="E2900" s="9">
        <v>86832</v>
      </c>
      <c r="F2900" s="9">
        <v>1360319</v>
      </c>
      <c r="G2900" s="10">
        <v>712134.44</v>
      </c>
      <c r="H2900" s="9">
        <v>0</v>
      </c>
      <c r="I2900" s="9">
        <v>648184.56000000006</v>
      </c>
      <c r="J2900" s="10">
        <v>0</v>
      </c>
      <c r="K2900" s="10">
        <v>1360319</v>
      </c>
      <c r="L2900" s="9">
        <v>0</v>
      </c>
      <c r="M2900" s="8">
        <v>1</v>
      </c>
      <c r="N2900" s="8">
        <v>0</v>
      </c>
      <c r="O2900" s="10">
        <v>0</v>
      </c>
    </row>
    <row r="2901" spans="1:15" x14ac:dyDescent="0.25">
      <c r="A2901" s="6">
        <v>2022</v>
      </c>
      <c r="B2901" t="s">
        <v>153</v>
      </c>
      <c r="C2901" s="5">
        <v>35201</v>
      </c>
      <c r="D2901" s="11" t="s">
        <v>31</v>
      </c>
      <c r="E2901" s="9">
        <v>679683</v>
      </c>
      <c r="F2901" s="9">
        <v>453122</v>
      </c>
      <c r="G2901" s="10">
        <v>157296</v>
      </c>
      <c r="H2901" s="9">
        <v>0</v>
      </c>
      <c r="I2901" s="9">
        <v>0</v>
      </c>
      <c r="J2901" s="10">
        <v>97614</v>
      </c>
      <c r="K2901" s="10">
        <v>254910</v>
      </c>
      <c r="L2901" s="9">
        <v>97614</v>
      </c>
      <c r="M2901" s="8">
        <v>0.56256372455983161</v>
      </c>
      <c r="N2901" s="8">
        <v>0.21542542626489114</v>
      </c>
      <c r="O2901" s="10">
        <v>198212</v>
      </c>
    </row>
    <row r="2902" spans="1:15" x14ac:dyDescent="0.25">
      <c r="A2902" s="6">
        <v>2022</v>
      </c>
      <c r="B2902" t="s">
        <v>153</v>
      </c>
      <c r="C2902" s="5">
        <v>35301</v>
      </c>
      <c r="D2902" s="11" t="s">
        <v>30</v>
      </c>
      <c r="E2902" s="9">
        <v>1630180</v>
      </c>
      <c r="F2902" s="9">
        <v>1630180</v>
      </c>
      <c r="G2902" s="10">
        <v>319955.69040000002</v>
      </c>
      <c r="H2902" s="9">
        <v>0</v>
      </c>
      <c r="I2902" s="9">
        <v>69999.999599999981</v>
      </c>
      <c r="J2902" s="10">
        <v>22971.69</v>
      </c>
      <c r="K2902" s="10">
        <v>412927.38</v>
      </c>
      <c r="L2902" s="9">
        <v>22971.69</v>
      </c>
      <c r="M2902" s="8">
        <v>0.25330170901372856</v>
      </c>
      <c r="N2902" s="8">
        <v>1.4091505232551005E-2</v>
      </c>
      <c r="O2902" s="10">
        <v>1217252.6200000001</v>
      </c>
    </row>
    <row r="2903" spans="1:15" x14ac:dyDescent="0.25">
      <c r="A2903" s="6">
        <v>2022</v>
      </c>
      <c r="B2903" t="s">
        <v>153</v>
      </c>
      <c r="C2903" s="5">
        <v>35501</v>
      </c>
      <c r="D2903" s="11" t="s">
        <v>29</v>
      </c>
      <c r="E2903" s="9">
        <v>166413</v>
      </c>
      <c r="F2903" s="9">
        <v>146413</v>
      </c>
      <c r="G2903" s="10">
        <v>0</v>
      </c>
      <c r="H2903" s="9">
        <v>0</v>
      </c>
      <c r="I2903" s="9">
        <v>0</v>
      </c>
      <c r="J2903" s="10">
        <v>8120</v>
      </c>
      <c r="K2903" s="10">
        <v>8120</v>
      </c>
      <c r="L2903" s="9">
        <v>8120</v>
      </c>
      <c r="M2903" s="8">
        <v>5.5459556186950615E-2</v>
      </c>
      <c r="N2903" s="8">
        <v>5.5459556186950615E-2</v>
      </c>
      <c r="O2903" s="10">
        <v>138293</v>
      </c>
    </row>
    <row r="2904" spans="1:15" x14ac:dyDescent="0.25">
      <c r="A2904" s="6">
        <v>2022</v>
      </c>
      <c r="B2904" t="s">
        <v>153</v>
      </c>
      <c r="C2904" s="5">
        <v>35701</v>
      </c>
      <c r="D2904" s="11" t="s">
        <v>28</v>
      </c>
      <c r="E2904" s="9">
        <v>805094</v>
      </c>
      <c r="F2904" s="9">
        <v>805094</v>
      </c>
      <c r="G2904" s="10">
        <v>410069.05000000005</v>
      </c>
      <c r="H2904" s="9">
        <v>0</v>
      </c>
      <c r="I2904" s="9">
        <v>6.4799999999942202</v>
      </c>
      <c r="J2904" s="10">
        <v>287291.40000000002</v>
      </c>
      <c r="K2904" s="10">
        <v>697366.93</v>
      </c>
      <c r="L2904" s="9">
        <v>287291.40000000002</v>
      </c>
      <c r="M2904" s="8">
        <v>0.86619317744263413</v>
      </c>
      <c r="N2904" s="8">
        <v>0.35684205819444687</v>
      </c>
      <c r="O2904" s="10">
        <v>107727.06999999995</v>
      </c>
    </row>
    <row r="2905" spans="1:15" x14ac:dyDescent="0.25">
      <c r="A2905" s="6">
        <v>2022</v>
      </c>
      <c r="B2905" t="s">
        <v>153</v>
      </c>
      <c r="C2905" s="5">
        <v>35801</v>
      </c>
      <c r="D2905" s="11" t="s">
        <v>27</v>
      </c>
      <c r="E2905" s="9">
        <v>5517888</v>
      </c>
      <c r="F2905" s="9">
        <v>4530867</v>
      </c>
      <c r="G2905" s="10">
        <v>1498822.08</v>
      </c>
      <c r="H2905" s="9">
        <v>0</v>
      </c>
      <c r="I2905" s="9">
        <v>23600</v>
      </c>
      <c r="J2905" s="10">
        <v>3008444.16</v>
      </c>
      <c r="K2905" s="10">
        <v>4530866.24</v>
      </c>
      <c r="L2905" s="9">
        <v>3008444.16</v>
      </c>
      <c r="M2905" s="8">
        <v>0.99999983226168421</v>
      </c>
      <c r="N2905" s="8">
        <v>0.66398862734218422</v>
      </c>
      <c r="O2905" s="10">
        <v>0.75999999977648258</v>
      </c>
    </row>
    <row r="2906" spans="1:15" x14ac:dyDescent="0.25">
      <c r="A2906" s="6">
        <v>2022</v>
      </c>
      <c r="B2906" t="s">
        <v>153</v>
      </c>
      <c r="C2906" s="5">
        <v>35901</v>
      </c>
      <c r="D2906" s="11" t="s">
        <v>26</v>
      </c>
      <c r="E2906" s="9">
        <v>375406</v>
      </c>
      <c r="F2906" s="9">
        <v>619126</v>
      </c>
      <c r="G2906" s="10">
        <v>165697.51999999999</v>
      </c>
      <c r="H2906" s="9">
        <v>0</v>
      </c>
      <c r="I2906" s="9">
        <v>0</v>
      </c>
      <c r="J2906" s="10">
        <v>237745.66999999998</v>
      </c>
      <c r="K2906" s="10">
        <v>403443.18999999994</v>
      </c>
      <c r="L2906" s="9">
        <v>237745.66999999998</v>
      </c>
      <c r="M2906" s="8">
        <v>0.65163341549216147</v>
      </c>
      <c r="N2906" s="8">
        <v>0.38400207712161982</v>
      </c>
      <c r="O2906" s="10">
        <v>215682.81000000006</v>
      </c>
    </row>
    <row r="2907" spans="1:15" x14ac:dyDescent="0.25">
      <c r="A2907" s="6">
        <v>2022</v>
      </c>
      <c r="B2907" t="s">
        <v>153</v>
      </c>
      <c r="C2907" s="5">
        <v>37101</v>
      </c>
      <c r="D2907" s="11" t="s">
        <v>24</v>
      </c>
      <c r="E2907" s="9">
        <v>342813</v>
      </c>
      <c r="F2907" s="9">
        <v>342813</v>
      </c>
      <c r="G2907" s="10">
        <v>18974.232199999999</v>
      </c>
      <c r="H2907" s="9">
        <v>0</v>
      </c>
      <c r="I2907" s="9">
        <v>233053.96780000001</v>
      </c>
      <c r="J2907" s="10">
        <v>64655.8</v>
      </c>
      <c r="K2907" s="10">
        <v>316684</v>
      </c>
      <c r="L2907" s="9">
        <v>64655.8</v>
      </c>
      <c r="M2907" s="8">
        <v>0.92378060341935686</v>
      </c>
      <c r="N2907" s="8">
        <v>0.18860369939296351</v>
      </c>
      <c r="O2907" s="10">
        <v>26129</v>
      </c>
    </row>
    <row r="2908" spans="1:15" ht="25.5" x14ac:dyDescent="0.25">
      <c r="A2908" s="6">
        <v>2022</v>
      </c>
      <c r="B2908" t="s">
        <v>153</v>
      </c>
      <c r="C2908" s="5">
        <v>37104</v>
      </c>
      <c r="D2908" s="11" t="s">
        <v>23</v>
      </c>
      <c r="E2908" s="9">
        <v>171406</v>
      </c>
      <c r="F2908" s="9">
        <v>171406</v>
      </c>
      <c r="G2908" s="10">
        <v>10694.800000000001</v>
      </c>
      <c r="H2908" s="9">
        <v>0</v>
      </c>
      <c r="I2908" s="9">
        <v>107237.2</v>
      </c>
      <c r="J2908" s="10">
        <v>53474</v>
      </c>
      <c r="K2908" s="10">
        <v>171406</v>
      </c>
      <c r="L2908" s="9">
        <v>53474</v>
      </c>
      <c r="M2908" s="8">
        <v>1</v>
      </c>
      <c r="N2908" s="8">
        <v>0.31197274307783857</v>
      </c>
      <c r="O2908" s="10">
        <v>0</v>
      </c>
    </row>
    <row r="2909" spans="1:15" ht="25.5" x14ac:dyDescent="0.25">
      <c r="A2909" s="6">
        <v>2022</v>
      </c>
      <c r="B2909" t="s">
        <v>153</v>
      </c>
      <c r="C2909" s="5">
        <v>37106</v>
      </c>
      <c r="D2909" s="11" t="s">
        <v>22</v>
      </c>
      <c r="E2909" s="9">
        <v>546808</v>
      </c>
      <c r="F2909" s="9">
        <v>546808</v>
      </c>
      <c r="G2909" s="10">
        <v>10408.200000000001</v>
      </c>
      <c r="H2909" s="9">
        <v>0</v>
      </c>
      <c r="I2909" s="9">
        <v>458010.39999999997</v>
      </c>
      <c r="J2909" s="10">
        <v>104518.39999999999</v>
      </c>
      <c r="K2909" s="10">
        <v>572937</v>
      </c>
      <c r="L2909" s="9">
        <v>104518.39999999999</v>
      </c>
      <c r="M2909" s="8">
        <v>1.0477845971529312</v>
      </c>
      <c r="N2909" s="8">
        <v>0.1911427777208819</v>
      </c>
      <c r="O2909" s="10">
        <v>-26129</v>
      </c>
    </row>
    <row r="2910" spans="1:15" x14ac:dyDescent="0.25">
      <c r="A2910" s="6">
        <v>2022</v>
      </c>
      <c r="B2910" t="s">
        <v>153</v>
      </c>
      <c r="C2910" s="5">
        <v>37201</v>
      </c>
      <c r="D2910" s="11" t="s">
        <v>21</v>
      </c>
      <c r="E2910" s="9">
        <v>130270</v>
      </c>
      <c r="F2910" s="9">
        <v>130270</v>
      </c>
      <c r="G2910" s="10">
        <v>254.4</v>
      </c>
      <c r="H2910" s="9">
        <v>0</v>
      </c>
      <c r="I2910" s="9">
        <v>58473.599999999999</v>
      </c>
      <c r="J2910" s="10">
        <v>32280.819999999989</v>
      </c>
      <c r="K2910" s="10">
        <v>91008.819999999992</v>
      </c>
      <c r="L2910" s="9">
        <v>32280.819999999989</v>
      </c>
      <c r="M2910" s="8">
        <v>0.69861687264911332</v>
      </c>
      <c r="N2910" s="8">
        <v>0.24779933983265517</v>
      </c>
      <c r="O2910" s="10">
        <v>39261.180000000008</v>
      </c>
    </row>
    <row r="2911" spans="1:15" ht="25.5" x14ac:dyDescent="0.25">
      <c r="A2911" s="6">
        <v>2022</v>
      </c>
      <c r="B2911" t="s">
        <v>153</v>
      </c>
      <c r="C2911" s="5">
        <v>37204</v>
      </c>
      <c r="D2911" s="11" t="s">
        <v>20</v>
      </c>
      <c r="E2911" s="9">
        <v>20112</v>
      </c>
      <c r="F2911" s="9">
        <v>20112</v>
      </c>
      <c r="G2911" s="10">
        <v>188</v>
      </c>
      <c r="H2911" s="9">
        <v>0</v>
      </c>
      <c r="I2911" s="9">
        <v>8872</v>
      </c>
      <c r="J2911" s="10">
        <v>4719.7800000000007</v>
      </c>
      <c r="K2911" s="10">
        <v>13779.78</v>
      </c>
      <c r="L2911" s="9">
        <v>4719.7800000000007</v>
      </c>
      <c r="M2911" s="8">
        <v>0.68515214797136037</v>
      </c>
      <c r="N2911" s="8">
        <v>0.23467482100238668</v>
      </c>
      <c r="O2911" s="10">
        <v>6332.2199999999993</v>
      </c>
    </row>
    <row r="2912" spans="1:15" x14ac:dyDescent="0.25">
      <c r="A2912" s="6">
        <v>2022</v>
      </c>
      <c r="B2912" t="s">
        <v>153</v>
      </c>
      <c r="C2912" s="5">
        <v>37501</v>
      </c>
      <c r="D2912" s="11" t="s">
        <v>19</v>
      </c>
      <c r="E2912" s="9">
        <v>113129</v>
      </c>
      <c r="F2912" s="9">
        <v>113129</v>
      </c>
      <c r="G2912" s="10">
        <v>0</v>
      </c>
      <c r="H2912" s="9">
        <v>0</v>
      </c>
      <c r="I2912" s="9">
        <v>102611.7</v>
      </c>
      <c r="J2912" s="10">
        <v>30382.289999999997</v>
      </c>
      <c r="K2912" s="10">
        <v>132993.99</v>
      </c>
      <c r="L2912" s="9">
        <v>30382.289999999997</v>
      </c>
      <c r="M2912" s="8">
        <v>1.1755959126307136</v>
      </c>
      <c r="N2912" s="8">
        <v>0.26856323312324865</v>
      </c>
      <c r="O2912" s="10">
        <v>-19864.989999999991</v>
      </c>
    </row>
    <row r="2913" spans="1:15" x14ac:dyDescent="0.25">
      <c r="A2913" s="6">
        <v>2022</v>
      </c>
      <c r="B2913" t="s">
        <v>153</v>
      </c>
      <c r="C2913" s="5">
        <v>37504</v>
      </c>
      <c r="D2913" s="11" t="s">
        <v>18</v>
      </c>
      <c r="E2913" s="9">
        <v>89132</v>
      </c>
      <c r="F2913" s="9">
        <v>89132</v>
      </c>
      <c r="G2913" s="10">
        <v>30000</v>
      </c>
      <c r="H2913" s="9">
        <v>0</v>
      </c>
      <c r="I2913" s="9">
        <v>16026</v>
      </c>
      <c r="J2913" s="10">
        <v>22339.360000000001</v>
      </c>
      <c r="K2913" s="10">
        <v>68365.36</v>
      </c>
      <c r="L2913" s="9">
        <v>22339.360000000001</v>
      </c>
      <c r="M2913" s="8">
        <v>0.76701252075573312</v>
      </c>
      <c r="N2913" s="8">
        <v>0.25063232060315038</v>
      </c>
      <c r="O2913" s="10">
        <v>20766.64</v>
      </c>
    </row>
    <row r="2914" spans="1:15" ht="25.5" x14ac:dyDescent="0.25">
      <c r="A2914" s="6">
        <v>2022</v>
      </c>
      <c r="B2914" t="s">
        <v>153</v>
      </c>
      <c r="C2914" s="5">
        <v>37602</v>
      </c>
      <c r="D2914" s="11" t="s">
        <v>17</v>
      </c>
      <c r="E2914" s="9">
        <v>365168</v>
      </c>
      <c r="F2914" s="9">
        <v>365168</v>
      </c>
      <c r="G2914" s="10">
        <v>0</v>
      </c>
      <c r="H2914" s="9">
        <v>0</v>
      </c>
      <c r="I2914" s="9">
        <v>173681.24</v>
      </c>
      <c r="J2914" s="10">
        <v>128373.04000000004</v>
      </c>
      <c r="K2914" s="10">
        <v>302054.28000000003</v>
      </c>
      <c r="L2914" s="9">
        <v>128373.04000000004</v>
      </c>
      <c r="M2914" s="8">
        <v>0.82716524996713847</v>
      </c>
      <c r="N2914" s="8">
        <v>0.35154515182053203</v>
      </c>
      <c r="O2914" s="10">
        <v>63113.719999999972</v>
      </c>
    </row>
    <row r="2915" spans="1:15" x14ac:dyDescent="0.25">
      <c r="A2915" s="6">
        <v>2022</v>
      </c>
      <c r="B2915" t="s">
        <v>153</v>
      </c>
      <c r="C2915" s="5">
        <v>38301</v>
      </c>
      <c r="D2915" s="11" t="s">
        <v>16</v>
      </c>
      <c r="E2915" s="9">
        <v>227621</v>
      </c>
      <c r="F2915" s="9">
        <v>138162</v>
      </c>
      <c r="G2915" s="10">
        <v>0</v>
      </c>
      <c r="H2915" s="9">
        <v>0</v>
      </c>
      <c r="I2915" s="9">
        <v>17134.89</v>
      </c>
      <c r="J2915" s="10">
        <v>35793.01</v>
      </c>
      <c r="K2915" s="10">
        <v>52927.9</v>
      </c>
      <c r="L2915" s="9">
        <v>35793.01</v>
      </c>
      <c r="M2915" s="8">
        <v>0.38308579783153113</v>
      </c>
      <c r="N2915" s="8">
        <v>0.25906551729129573</v>
      </c>
      <c r="O2915" s="10">
        <v>85234.1</v>
      </c>
    </row>
    <row r="2916" spans="1:15" x14ac:dyDescent="0.25">
      <c r="A2916" s="6">
        <v>2022</v>
      </c>
      <c r="B2916" t="s">
        <v>153</v>
      </c>
      <c r="C2916" s="5">
        <v>38401</v>
      </c>
      <c r="D2916" s="11" t="s">
        <v>15</v>
      </c>
      <c r="E2916" s="9">
        <v>423435</v>
      </c>
      <c r="F2916" s="9">
        <v>282290</v>
      </c>
      <c r="G2916" s="10">
        <v>56840</v>
      </c>
      <c r="H2916" s="9">
        <v>0</v>
      </c>
      <c r="I2916" s="9">
        <v>-7.2830630415410269E-14</v>
      </c>
      <c r="J2916" s="10">
        <v>208583.40000000002</v>
      </c>
      <c r="K2916" s="10">
        <v>265423.40000000002</v>
      </c>
      <c r="L2916" s="9">
        <v>208583.40000000002</v>
      </c>
      <c r="M2916" s="8">
        <v>0.94025080590881727</v>
      </c>
      <c r="N2916" s="8">
        <v>0.73889758758723312</v>
      </c>
      <c r="O2916" s="10">
        <v>16866.599999999977</v>
      </c>
    </row>
    <row r="2917" spans="1:15" x14ac:dyDescent="0.25">
      <c r="A2917" s="6">
        <v>2022</v>
      </c>
      <c r="B2917" t="s">
        <v>153</v>
      </c>
      <c r="C2917" s="5">
        <v>38501</v>
      </c>
      <c r="D2917" s="11" t="s">
        <v>14</v>
      </c>
      <c r="E2917" s="9">
        <v>45922</v>
      </c>
      <c r="F2917" s="9">
        <v>45922</v>
      </c>
      <c r="G2917" s="10">
        <v>0</v>
      </c>
      <c r="H2917" s="9">
        <v>0</v>
      </c>
      <c r="I2917" s="9">
        <v>45922</v>
      </c>
      <c r="J2917" s="10">
        <v>0</v>
      </c>
      <c r="K2917" s="10">
        <v>45922</v>
      </c>
      <c r="L2917" s="9">
        <v>0</v>
      </c>
      <c r="M2917" s="8">
        <v>1</v>
      </c>
      <c r="N2917" s="8">
        <v>0</v>
      </c>
      <c r="O2917" s="10">
        <v>0</v>
      </c>
    </row>
    <row r="2918" spans="1:15" x14ac:dyDescent="0.25">
      <c r="A2918" s="6">
        <v>2022</v>
      </c>
      <c r="B2918" t="s">
        <v>153</v>
      </c>
      <c r="C2918" s="5">
        <v>39202</v>
      </c>
      <c r="D2918" s="11" t="s">
        <v>13</v>
      </c>
      <c r="E2918" s="9">
        <v>320350</v>
      </c>
      <c r="F2918" s="9">
        <v>370350</v>
      </c>
      <c r="G2918" s="10">
        <v>0</v>
      </c>
      <c r="H2918" s="9">
        <v>0</v>
      </c>
      <c r="I2918" s="9">
        <v>8450</v>
      </c>
      <c r="J2918" s="10">
        <v>356929.25</v>
      </c>
      <c r="K2918" s="10">
        <v>365379.25</v>
      </c>
      <c r="L2918" s="9">
        <v>356929.25</v>
      </c>
      <c r="M2918" s="8">
        <v>0.98657823680302414</v>
      </c>
      <c r="N2918" s="8">
        <v>0.96376198190900497</v>
      </c>
      <c r="O2918" s="10">
        <v>4970.75</v>
      </c>
    </row>
    <row r="2919" spans="1:15" x14ac:dyDescent="0.25">
      <c r="A2919" s="6">
        <v>2022</v>
      </c>
      <c r="B2919" t="s">
        <v>153</v>
      </c>
      <c r="C2919" s="5">
        <v>39401</v>
      </c>
      <c r="D2919" s="11" t="s">
        <v>12</v>
      </c>
      <c r="E2919" s="9">
        <v>0</v>
      </c>
      <c r="F2919" s="9">
        <v>0</v>
      </c>
      <c r="G2919" s="10">
        <v>0</v>
      </c>
      <c r="H2919" s="9">
        <v>0</v>
      </c>
      <c r="I2919" s="9">
        <v>0</v>
      </c>
      <c r="J2919" s="10">
        <v>0</v>
      </c>
      <c r="K2919" s="10">
        <v>0</v>
      </c>
      <c r="L2919" s="9">
        <v>0</v>
      </c>
      <c r="M2919" s="8">
        <v>0</v>
      </c>
      <c r="N2919" s="8">
        <v>0</v>
      </c>
      <c r="O2919" s="10">
        <v>0</v>
      </c>
    </row>
    <row r="2920" spans="1:15" x14ac:dyDescent="0.25">
      <c r="A2920" s="6">
        <v>2022</v>
      </c>
      <c r="B2920" t="s">
        <v>153</v>
      </c>
      <c r="C2920" s="5">
        <v>39801</v>
      </c>
      <c r="D2920" s="11" t="s">
        <v>11</v>
      </c>
      <c r="E2920" s="9">
        <v>2483759</v>
      </c>
      <c r="F2920" s="9">
        <v>2821439</v>
      </c>
      <c r="G2920" s="10">
        <v>0</v>
      </c>
      <c r="H2920" s="9">
        <v>0</v>
      </c>
      <c r="I2920" s="9">
        <v>883456</v>
      </c>
      <c r="J2920" s="10">
        <v>1937983</v>
      </c>
      <c r="K2920" s="10">
        <v>2821439</v>
      </c>
      <c r="L2920" s="9">
        <v>1937983</v>
      </c>
      <c r="M2920" s="8">
        <v>1</v>
      </c>
      <c r="N2920" s="8">
        <v>0.6868775117945134</v>
      </c>
      <c r="O2920" s="10">
        <v>0</v>
      </c>
    </row>
    <row r="2921" spans="1:15" x14ac:dyDescent="0.25">
      <c r="A2921" s="6">
        <v>2022</v>
      </c>
      <c r="B2921" t="s">
        <v>153</v>
      </c>
      <c r="C2921" s="5">
        <v>43901</v>
      </c>
      <c r="D2921" s="11" t="s">
        <v>10</v>
      </c>
      <c r="E2921" s="9">
        <v>4064662</v>
      </c>
      <c r="F2921" s="9">
        <v>4129137</v>
      </c>
      <c r="G2921" s="10">
        <v>0</v>
      </c>
      <c r="H2921" s="9">
        <v>0</v>
      </c>
      <c r="I2921" s="9">
        <v>880006.1000000193</v>
      </c>
      <c r="J2921" s="10">
        <v>3109990.2999999807</v>
      </c>
      <c r="K2921" s="10">
        <v>3989996.4</v>
      </c>
      <c r="L2921" s="9">
        <v>3109990.2999999807</v>
      </c>
      <c r="M2921" s="8">
        <v>0.9663027407421938</v>
      </c>
      <c r="N2921" s="8">
        <v>0.75318166968060896</v>
      </c>
      <c r="O2921" s="10">
        <v>139140.60000000009</v>
      </c>
    </row>
    <row r="2922" spans="1:15" x14ac:dyDescent="0.25">
      <c r="A2922" s="6">
        <v>2022</v>
      </c>
      <c r="B2922" t="s">
        <v>153</v>
      </c>
      <c r="C2922" s="5">
        <v>44102</v>
      </c>
      <c r="D2922" s="11" t="s">
        <v>9</v>
      </c>
      <c r="E2922" s="9">
        <v>1798847</v>
      </c>
      <c r="F2922" s="9">
        <v>1734372</v>
      </c>
      <c r="G2922" s="10">
        <v>54373.570000000007</v>
      </c>
      <c r="H2922" s="9">
        <v>0</v>
      </c>
      <c r="I2922" s="9">
        <v>940320.97</v>
      </c>
      <c r="J2922" s="10">
        <v>271243.55000000005</v>
      </c>
      <c r="K2922" s="10">
        <v>1265938.0900000001</v>
      </c>
      <c r="L2922" s="9">
        <v>271243.55000000005</v>
      </c>
      <c r="M2922" s="8">
        <v>0.72991151263973364</v>
      </c>
      <c r="N2922" s="8">
        <v>0.15639294799500916</v>
      </c>
      <c r="O2922" s="10">
        <v>468433.90999999992</v>
      </c>
    </row>
    <row r="2923" spans="1:15" x14ac:dyDescent="0.25">
      <c r="A2923" s="6">
        <v>2022</v>
      </c>
      <c r="B2923" t="s">
        <v>153</v>
      </c>
      <c r="C2923" s="5">
        <v>44106</v>
      </c>
      <c r="D2923" s="11" t="s">
        <v>8</v>
      </c>
      <c r="E2923" s="9">
        <v>413004</v>
      </c>
      <c r="F2923" s="9">
        <v>413004</v>
      </c>
      <c r="G2923" s="10">
        <v>0</v>
      </c>
      <c r="H2923" s="9">
        <v>0</v>
      </c>
      <c r="I2923" s="9">
        <v>92000</v>
      </c>
      <c r="J2923" s="10">
        <v>280000</v>
      </c>
      <c r="K2923" s="10">
        <v>372000</v>
      </c>
      <c r="L2923" s="9">
        <v>280000</v>
      </c>
      <c r="M2923" s="8">
        <v>0.90071766859400881</v>
      </c>
      <c r="N2923" s="8">
        <v>0.67795953550086685</v>
      </c>
      <c r="O2923" s="10">
        <v>41004</v>
      </c>
    </row>
    <row r="2924" spans="1:15" x14ac:dyDescent="0.25">
      <c r="A2924" s="6">
        <v>2022</v>
      </c>
      <c r="B2924" t="s">
        <v>127</v>
      </c>
      <c r="C2924" s="5">
        <v>11301</v>
      </c>
      <c r="D2924" s="11" t="s">
        <v>111</v>
      </c>
      <c r="E2924" s="9">
        <v>53823447</v>
      </c>
      <c r="F2924" s="9">
        <v>47386862.570000008</v>
      </c>
      <c r="G2924" s="10">
        <v>0</v>
      </c>
      <c r="H2924" s="9">
        <v>0</v>
      </c>
      <c r="I2924" s="9">
        <v>0</v>
      </c>
      <c r="J2924" s="10">
        <v>47471744.120000005</v>
      </c>
      <c r="K2924" s="10">
        <v>47471744.120000005</v>
      </c>
      <c r="L2924" s="9">
        <v>47471744.120000005</v>
      </c>
      <c r="M2924" s="8">
        <v>1.0017912464636081</v>
      </c>
      <c r="N2924" s="8">
        <v>1.0017912464636081</v>
      </c>
      <c r="O2924" s="10">
        <v>-84881.54999999702</v>
      </c>
    </row>
    <row r="2925" spans="1:15" x14ac:dyDescent="0.25">
      <c r="A2925" s="6">
        <v>2022</v>
      </c>
      <c r="B2925" t="s">
        <v>127</v>
      </c>
      <c r="C2925" s="5">
        <v>12201</v>
      </c>
      <c r="D2925" s="11" t="s">
        <v>110</v>
      </c>
      <c r="E2925" s="9">
        <v>2640777</v>
      </c>
      <c r="F2925" s="9">
        <v>2527581</v>
      </c>
      <c r="G2925" s="10">
        <v>0</v>
      </c>
      <c r="H2925" s="9">
        <v>0</v>
      </c>
      <c r="I2925" s="9">
        <v>0</v>
      </c>
      <c r="J2925" s="10">
        <v>2527581</v>
      </c>
      <c r="K2925" s="10">
        <v>2527581</v>
      </c>
      <c r="L2925" s="9">
        <v>2527581</v>
      </c>
      <c r="M2925" s="8">
        <v>1</v>
      </c>
      <c r="N2925" s="8">
        <v>1</v>
      </c>
      <c r="O2925" s="10">
        <v>0</v>
      </c>
    </row>
    <row r="2926" spans="1:15" x14ac:dyDescent="0.25">
      <c r="A2926" s="6">
        <v>2022</v>
      </c>
      <c r="B2926" t="s">
        <v>127</v>
      </c>
      <c r="C2926" s="5">
        <v>13101</v>
      </c>
      <c r="D2926" s="11" t="s">
        <v>109</v>
      </c>
      <c r="E2926" s="9">
        <v>43440</v>
      </c>
      <c r="F2926" s="9">
        <v>28132.5</v>
      </c>
      <c r="G2926" s="10">
        <v>0</v>
      </c>
      <c r="H2926" s="9">
        <v>0</v>
      </c>
      <c r="I2926" s="9">
        <v>0</v>
      </c>
      <c r="J2926" s="10">
        <v>28132.5</v>
      </c>
      <c r="K2926" s="10">
        <v>28132.5</v>
      </c>
      <c r="L2926" s="9">
        <v>28132.5</v>
      </c>
      <c r="M2926" s="8">
        <v>1</v>
      </c>
      <c r="N2926" s="8">
        <v>1</v>
      </c>
      <c r="O2926" s="10">
        <v>0</v>
      </c>
    </row>
    <row r="2927" spans="1:15" ht="25.5" x14ac:dyDescent="0.25">
      <c r="A2927" s="6">
        <v>2022</v>
      </c>
      <c r="B2927" t="s">
        <v>127</v>
      </c>
      <c r="C2927" s="5">
        <v>13102</v>
      </c>
      <c r="D2927" s="11" t="s">
        <v>108</v>
      </c>
      <c r="E2927" s="9">
        <v>15685777</v>
      </c>
      <c r="F2927" s="9">
        <v>15618552.859999999</v>
      </c>
      <c r="G2927" s="10">
        <v>0</v>
      </c>
      <c r="H2927" s="9">
        <v>0</v>
      </c>
      <c r="I2927" s="9">
        <v>0</v>
      </c>
      <c r="J2927" s="10">
        <v>15618552.860000003</v>
      </c>
      <c r="K2927" s="10">
        <v>15618552.860000003</v>
      </c>
      <c r="L2927" s="9">
        <v>15618552.860000003</v>
      </c>
      <c r="M2927" s="8">
        <v>1.0000000000000002</v>
      </c>
      <c r="N2927" s="8">
        <v>1.0000000000000002</v>
      </c>
      <c r="O2927" s="10">
        <v>0</v>
      </c>
    </row>
    <row r="2928" spans="1:15" x14ac:dyDescent="0.25">
      <c r="A2928" s="6">
        <v>2022</v>
      </c>
      <c r="B2928" t="s">
        <v>127</v>
      </c>
      <c r="C2928" s="5">
        <v>13201</v>
      </c>
      <c r="D2928" s="11" t="s">
        <v>107</v>
      </c>
      <c r="E2928" s="9">
        <v>4046022</v>
      </c>
      <c r="F2928" s="9">
        <v>2796645.8299999991</v>
      </c>
      <c r="G2928" s="10">
        <v>0</v>
      </c>
      <c r="H2928" s="9">
        <v>0</v>
      </c>
      <c r="I2928" s="9">
        <v>0</v>
      </c>
      <c r="J2928" s="10">
        <v>2801832.3000000003</v>
      </c>
      <c r="K2928" s="10">
        <v>2801832.3000000003</v>
      </c>
      <c r="L2928" s="9">
        <v>2801832.3000000003</v>
      </c>
      <c r="M2928" s="8">
        <v>1.001854532291635</v>
      </c>
      <c r="N2928" s="8">
        <v>1.001854532291635</v>
      </c>
      <c r="O2928" s="10">
        <v>-5186.4700000011362</v>
      </c>
    </row>
    <row r="2929" spans="1:15" x14ac:dyDescent="0.25">
      <c r="A2929" s="6">
        <v>2022</v>
      </c>
      <c r="B2929" t="s">
        <v>127</v>
      </c>
      <c r="C2929" s="5">
        <v>13202</v>
      </c>
      <c r="D2929" s="11" t="s">
        <v>106</v>
      </c>
      <c r="E2929" s="9">
        <v>6850016</v>
      </c>
      <c r="F2929" s="9">
        <v>8390008.0299999993</v>
      </c>
      <c r="G2929" s="10">
        <v>0</v>
      </c>
      <c r="H2929" s="9">
        <v>0</v>
      </c>
      <c r="I2929" s="9">
        <v>0</v>
      </c>
      <c r="J2929" s="10">
        <v>8299940.0099999988</v>
      </c>
      <c r="K2929" s="10">
        <v>8299940.0099999988</v>
      </c>
      <c r="L2929" s="9">
        <v>8299940.0099999988</v>
      </c>
      <c r="M2929" s="8">
        <v>0.98926484698489614</v>
      </c>
      <c r="N2929" s="8">
        <v>0.98926484698489614</v>
      </c>
      <c r="O2929" s="10">
        <v>90068.020000000484</v>
      </c>
    </row>
    <row r="2930" spans="1:15" x14ac:dyDescent="0.25">
      <c r="A2930" s="6">
        <v>2022</v>
      </c>
      <c r="B2930" t="s">
        <v>127</v>
      </c>
      <c r="C2930" s="5">
        <v>13409</v>
      </c>
      <c r="D2930" s="11" t="s">
        <v>105</v>
      </c>
      <c r="E2930" s="9">
        <v>922384</v>
      </c>
      <c r="F2930" s="9">
        <v>933292.19</v>
      </c>
      <c r="G2930" s="10">
        <v>0</v>
      </c>
      <c r="H2930" s="9">
        <v>0</v>
      </c>
      <c r="I2930" s="9">
        <v>0</v>
      </c>
      <c r="J2930" s="10">
        <v>933292.19</v>
      </c>
      <c r="K2930" s="10">
        <v>933292.19</v>
      </c>
      <c r="L2930" s="9">
        <v>933292.19</v>
      </c>
      <c r="M2930" s="8">
        <v>1</v>
      </c>
      <c r="N2930" s="8">
        <v>1</v>
      </c>
      <c r="O2930" s="10">
        <v>0</v>
      </c>
    </row>
    <row r="2931" spans="1:15" x14ac:dyDescent="0.25">
      <c r="A2931" s="6">
        <v>2022</v>
      </c>
      <c r="B2931" t="s">
        <v>127</v>
      </c>
      <c r="C2931" s="5">
        <v>14101</v>
      </c>
      <c r="D2931" s="11" t="s">
        <v>104</v>
      </c>
      <c r="E2931" s="9">
        <v>5358749</v>
      </c>
      <c r="F2931" s="9">
        <v>4091321.92</v>
      </c>
      <c r="G2931" s="10">
        <v>0</v>
      </c>
      <c r="H2931" s="9">
        <v>0</v>
      </c>
      <c r="I2931" s="9">
        <v>0</v>
      </c>
      <c r="J2931" s="10">
        <v>4091321.9200000004</v>
      </c>
      <c r="K2931" s="10">
        <v>4091321.9200000004</v>
      </c>
      <c r="L2931" s="9">
        <v>4091321.9200000004</v>
      </c>
      <c r="M2931" s="8">
        <v>1.0000000000000002</v>
      </c>
      <c r="N2931" s="8">
        <v>1.0000000000000002</v>
      </c>
      <c r="O2931" s="10">
        <v>0</v>
      </c>
    </row>
    <row r="2932" spans="1:15" x14ac:dyDescent="0.25">
      <c r="A2932" s="6">
        <v>2022</v>
      </c>
      <c r="B2932" t="s">
        <v>127</v>
      </c>
      <c r="C2932" s="5">
        <v>14105</v>
      </c>
      <c r="D2932" s="11" t="s">
        <v>103</v>
      </c>
      <c r="E2932" s="9">
        <v>1778566</v>
      </c>
      <c r="F2932" s="9">
        <v>1280947.1099999999</v>
      </c>
      <c r="G2932" s="10">
        <v>0</v>
      </c>
      <c r="H2932" s="9">
        <v>0</v>
      </c>
      <c r="I2932" s="9">
        <v>0</v>
      </c>
      <c r="J2932" s="10">
        <v>1280947.1100000001</v>
      </c>
      <c r="K2932" s="10">
        <v>1280947.1100000001</v>
      </c>
      <c r="L2932" s="9">
        <v>1280947.1100000001</v>
      </c>
      <c r="M2932" s="8">
        <v>1.0000000000000002</v>
      </c>
      <c r="N2932" s="8">
        <v>1.0000000000000002</v>
      </c>
      <c r="O2932" s="10">
        <v>0</v>
      </c>
    </row>
    <row r="2933" spans="1:15" x14ac:dyDescent="0.25">
      <c r="A2933" s="6">
        <v>2022</v>
      </c>
      <c r="B2933" t="s">
        <v>127</v>
      </c>
      <c r="C2933" s="5">
        <v>14201</v>
      </c>
      <c r="D2933" s="11" t="s">
        <v>102</v>
      </c>
      <c r="E2933" s="9">
        <v>2219533</v>
      </c>
      <c r="F2933" s="9">
        <v>2017239.6099999999</v>
      </c>
      <c r="G2933" s="10">
        <v>0</v>
      </c>
      <c r="H2933" s="9">
        <v>0</v>
      </c>
      <c r="I2933" s="9">
        <v>0</v>
      </c>
      <c r="J2933" s="10">
        <v>2017239.6100000003</v>
      </c>
      <c r="K2933" s="10">
        <v>2017239.6100000003</v>
      </c>
      <c r="L2933" s="9">
        <v>2017239.6100000003</v>
      </c>
      <c r="M2933" s="8">
        <v>1.0000000000000002</v>
      </c>
      <c r="N2933" s="8">
        <v>1.0000000000000002</v>
      </c>
      <c r="O2933" s="10">
        <v>0</v>
      </c>
    </row>
    <row r="2934" spans="1:15" x14ac:dyDescent="0.25">
      <c r="A2934" s="6">
        <v>2022</v>
      </c>
      <c r="B2934" t="s">
        <v>127</v>
      </c>
      <c r="C2934" s="5">
        <v>14301</v>
      </c>
      <c r="D2934" s="11" t="s">
        <v>101</v>
      </c>
      <c r="E2934" s="9">
        <v>887813</v>
      </c>
      <c r="F2934" s="9">
        <v>806895.82</v>
      </c>
      <c r="G2934" s="10">
        <v>0</v>
      </c>
      <c r="H2934" s="9">
        <v>0</v>
      </c>
      <c r="I2934" s="9">
        <v>0</v>
      </c>
      <c r="J2934" s="10">
        <v>806895.81999999983</v>
      </c>
      <c r="K2934" s="10">
        <v>806895.81999999983</v>
      </c>
      <c r="L2934" s="9">
        <v>806895.81999999983</v>
      </c>
      <c r="M2934" s="8">
        <v>0.99999999999999989</v>
      </c>
      <c r="N2934" s="8">
        <v>0.99999999999999989</v>
      </c>
      <c r="O2934" s="10">
        <v>0</v>
      </c>
    </row>
    <row r="2935" spans="1:15" x14ac:dyDescent="0.25">
      <c r="A2935" s="6">
        <v>2022</v>
      </c>
      <c r="B2935" t="s">
        <v>127</v>
      </c>
      <c r="C2935" s="5">
        <v>14302</v>
      </c>
      <c r="D2935" s="11" t="s">
        <v>100</v>
      </c>
      <c r="E2935" s="9">
        <v>1054598</v>
      </c>
      <c r="F2935" s="9">
        <v>959017.89999999991</v>
      </c>
      <c r="G2935" s="10">
        <v>0</v>
      </c>
      <c r="H2935" s="9">
        <v>0</v>
      </c>
      <c r="I2935" s="9">
        <v>0</v>
      </c>
      <c r="J2935" s="10">
        <v>959017.89999999991</v>
      </c>
      <c r="K2935" s="10">
        <v>959017.89999999991</v>
      </c>
      <c r="L2935" s="9">
        <v>959017.89999999991</v>
      </c>
      <c r="M2935" s="8">
        <v>1</v>
      </c>
      <c r="N2935" s="8">
        <v>1</v>
      </c>
      <c r="O2935" s="10">
        <v>0</v>
      </c>
    </row>
    <row r="2936" spans="1:15" x14ac:dyDescent="0.25">
      <c r="A2936" s="6">
        <v>2022</v>
      </c>
      <c r="B2936" t="s">
        <v>127</v>
      </c>
      <c r="C2936" s="5">
        <v>14401</v>
      </c>
      <c r="D2936" s="11" t="s">
        <v>99</v>
      </c>
      <c r="E2936" s="9">
        <v>992104</v>
      </c>
      <c r="F2936" s="9">
        <v>759204.79</v>
      </c>
      <c r="G2936" s="10">
        <v>0</v>
      </c>
      <c r="H2936" s="9">
        <v>0</v>
      </c>
      <c r="I2936" s="9">
        <v>0</v>
      </c>
      <c r="J2936" s="10">
        <v>759204.79</v>
      </c>
      <c r="K2936" s="10">
        <v>759204.79</v>
      </c>
      <c r="L2936" s="9">
        <v>759204.79</v>
      </c>
      <c r="M2936" s="8">
        <v>1</v>
      </c>
      <c r="N2936" s="8">
        <v>1</v>
      </c>
      <c r="O2936" s="10">
        <v>0</v>
      </c>
    </row>
    <row r="2937" spans="1:15" x14ac:dyDescent="0.25">
      <c r="A2937" s="6">
        <v>2022</v>
      </c>
      <c r="B2937" t="s">
        <v>127</v>
      </c>
      <c r="C2937" s="5">
        <v>14405</v>
      </c>
      <c r="D2937" s="11" t="s">
        <v>96</v>
      </c>
      <c r="E2937" s="9">
        <v>81794</v>
      </c>
      <c r="F2937" s="9">
        <v>73317.399999999994</v>
      </c>
      <c r="G2937" s="10">
        <v>0</v>
      </c>
      <c r="H2937" s="9">
        <v>0</v>
      </c>
      <c r="I2937" s="9">
        <v>0</v>
      </c>
      <c r="J2937" s="10">
        <v>73317.400000000009</v>
      </c>
      <c r="K2937" s="10">
        <v>73317.400000000009</v>
      </c>
      <c r="L2937" s="9">
        <v>73317.400000000009</v>
      </c>
      <c r="M2937" s="8">
        <v>1.0000000000000002</v>
      </c>
      <c r="N2937" s="8">
        <v>1.0000000000000002</v>
      </c>
      <c r="O2937" s="10">
        <v>0</v>
      </c>
    </row>
    <row r="2938" spans="1:15" x14ac:dyDescent="0.25">
      <c r="A2938" s="6">
        <v>2022</v>
      </c>
      <c r="B2938" t="s">
        <v>127</v>
      </c>
      <c r="C2938" s="5">
        <v>15202</v>
      </c>
      <c r="D2938" s="11" t="s">
        <v>155</v>
      </c>
      <c r="E2938" s="9">
        <v>0</v>
      </c>
      <c r="F2938" s="9">
        <v>0</v>
      </c>
      <c r="G2938" s="10">
        <v>0</v>
      </c>
      <c r="H2938" s="9">
        <v>0</v>
      </c>
      <c r="I2938" s="9">
        <v>0</v>
      </c>
      <c r="J2938" s="10">
        <v>0</v>
      </c>
      <c r="K2938" s="10">
        <v>0</v>
      </c>
      <c r="L2938" s="9">
        <v>0</v>
      </c>
      <c r="M2938" s="8">
        <v>0</v>
      </c>
      <c r="N2938" s="8">
        <v>0</v>
      </c>
      <c r="O2938" s="10">
        <v>0</v>
      </c>
    </row>
    <row r="2939" spans="1:15" ht="25.5" x14ac:dyDescent="0.25">
      <c r="A2939" s="6">
        <v>2022</v>
      </c>
      <c r="B2939" t="s">
        <v>127</v>
      </c>
      <c r="C2939" s="5">
        <v>15401</v>
      </c>
      <c r="D2939" s="11" t="s">
        <v>95</v>
      </c>
      <c r="E2939" s="9">
        <v>7183560</v>
      </c>
      <c r="F2939" s="9">
        <v>6181802.8399999999</v>
      </c>
      <c r="G2939" s="10">
        <v>0</v>
      </c>
      <c r="H2939" s="9">
        <v>0</v>
      </c>
      <c r="I2939" s="9">
        <v>0</v>
      </c>
      <c r="J2939" s="10">
        <v>5982443.209999999</v>
      </c>
      <c r="K2939" s="10">
        <v>5982443.209999999</v>
      </c>
      <c r="L2939" s="9">
        <v>5982443.209999999</v>
      </c>
      <c r="M2939" s="8">
        <v>0.96775056805273318</v>
      </c>
      <c r="N2939" s="8">
        <v>0.96775056805273318</v>
      </c>
      <c r="O2939" s="10">
        <v>199359.63000000082</v>
      </c>
    </row>
    <row r="2940" spans="1:15" x14ac:dyDescent="0.25">
      <c r="A2940" s="6">
        <v>2022</v>
      </c>
      <c r="B2940" t="s">
        <v>127</v>
      </c>
      <c r="C2940" s="5">
        <v>15402</v>
      </c>
      <c r="D2940" s="11" t="s">
        <v>94</v>
      </c>
      <c r="E2940" s="9">
        <v>6975530</v>
      </c>
      <c r="F2940" s="9">
        <v>6982920.3399999999</v>
      </c>
      <c r="G2940" s="10">
        <v>0</v>
      </c>
      <c r="H2940" s="9">
        <v>0</v>
      </c>
      <c r="I2940" s="9">
        <v>0</v>
      </c>
      <c r="J2940" s="10">
        <v>7182280</v>
      </c>
      <c r="K2940" s="10">
        <v>7182280</v>
      </c>
      <c r="L2940" s="9">
        <v>7182280</v>
      </c>
      <c r="M2940" s="8">
        <v>1.0285496110929429</v>
      </c>
      <c r="N2940" s="8">
        <v>1.0285496110929429</v>
      </c>
      <c r="O2940" s="10">
        <v>-199359.66000000015</v>
      </c>
    </row>
    <row r="2941" spans="1:15" x14ac:dyDescent="0.25">
      <c r="A2941" s="6">
        <v>2022</v>
      </c>
      <c r="B2941" t="s">
        <v>127</v>
      </c>
      <c r="C2941" s="5">
        <v>15403</v>
      </c>
      <c r="D2941" s="11" t="s">
        <v>93</v>
      </c>
      <c r="E2941" s="9">
        <v>221340</v>
      </c>
      <c r="F2941" s="9">
        <v>208330</v>
      </c>
      <c r="G2941" s="10">
        <v>0</v>
      </c>
      <c r="H2941" s="9">
        <v>0</v>
      </c>
      <c r="I2941" s="9">
        <v>0</v>
      </c>
      <c r="J2941" s="10">
        <v>208330</v>
      </c>
      <c r="K2941" s="10">
        <v>208330</v>
      </c>
      <c r="L2941" s="9">
        <v>208330</v>
      </c>
      <c r="M2941" s="8">
        <v>1</v>
      </c>
      <c r="N2941" s="8">
        <v>1</v>
      </c>
      <c r="O2941" s="10">
        <v>0</v>
      </c>
    </row>
    <row r="2942" spans="1:15" x14ac:dyDescent="0.25">
      <c r="A2942" s="6">
        <v>2022</v>
      </c>
      <c r="B2942" t="s">
        <v>127</v>
      </c>
      <c r="C2942" s="5">
        <v>15901</v>
      </c>
      <c r="D2942" s="11" t="s">
        <v>92</v>
      </c>
      <c r="E2942" s="9">
        <v>760000</v>
      </c>
      <c r="F2942" s="9">
        <v>912851.55</v>
      </c>
      <c r="G2942" s="10">
        <v>0</v>
      </c>
      <c r="H2942" s="9">
        <v>0</v>
      </c>
      <c r="I2942" s="9">
        <v>0</v>
      </c>
      <c r="J2942" s="10">
        <v>912851.55</v>
      </c>
      <c r="K2942" s="10">
        <v>912851.55</v>
      </c>
      <c r="L2942" s="9">
        <v>912851.55</v>
      </c>
      <c r="M2942" s="8">
        <v>1</v>
      </c>
      <c r="N2942" s="8">
        <v>1</v>
      </c>
      <c r="O2942" s="10">
        <v>0</v>
      </c>
    </row>
    <row r="2943" spans="1:15" x14ac:dyDescent="0.25">
      <c r="A2943" s="6">
        <v>2022</v>
      </c>
      <c r="B2943" t="s">
        <v>127</v>
      </c>
      <c r="C2943" s="5">
        <v>17102</v>
      </c>
      <c r="D2943" s="11" t="s">
        <v>90</v>
      </c>
      <c r="E2943" s="9">
        <v>6108640</v>
      </c>
      <c r="F2943" s="9">
        <v>16507211.959999999</v>
      </c>
      <c r="G2943" s="10">
        <v>0</v>
      </c>
      <c r="H2943" s="9">
        <v>0</v>
      </c>
      <c r="I2943" s="9">
        <v>0</v>
      </c>
      <c r="J2943" s="10">
        <v>16507211.960000001</v>
      </c>
      <c r="K2943" s="10">
        <v>16507211.960000001</v>
      </c>
      <c r="L2943" s="9">
        <v>16507211.960000001</v>
      </c>
      <c r="M2943" s="8">
        <v>1.0000000000000002</v>
      </c>
      <c r="N2943" s="8">
        <v>1.0000000000000002</v>
      </c>
      <c r="O2943" s="10">
        <v>0</v>
      </c>
    </row>
    <row r="2944" spans="1:15" x14ac:dyDescent="0.25">
      <c r="A2944" s="6">
        <v>2022</v>
      </c>
      <c r="B2944" t="s">
        <v>127</v>
      </c>
      <c r="C2944" s="5">
        <v>21101</v>
      </c>
      <c r="D2944" s="11" t="s">
        <v>89</v>
      </c>
      <c r="E2944" s="9">
        <v>458135</v>
      </c>
      <c r="F2944" s="9">
        <v>545468.86</v>
      </c>
      <c r="G2944" s="10">
        <v>-1.9999999999527063E-3</v>
      </c>
      <c r="H2944" s="9">
        <v>0</v>
      </c>
      <c r="I2944" s="9">
        <v>0</v>
      </c>
      <c r="J2944" s="10">
        <v>545468.8600000001</v>
      </c>
      <c r="K2944" s="10">
        <v>545468.8600000001</v>
      </c>
      <c r="L2944" s="9">
        <v>545468.8600000001</v>
      </c>
      <c r="M2944" s="8">
        <v>1.0000000000000002</v>
      </c>
      <c r="N2944" s="8">
        <v>1.0000000000000002</v>
      </c>
      <c r="O2944" s="10">
        <v>0</v>
      </c>
    </row>
    <row r="2945" spans="1:15" x14ac:dyDescent="0.25">
      <c r="A2945" s="6">
        <v>2022</v>
      </c>
      <c r="B2945" t="s">
        <v>127</v>
      </c>
      <c r="C2945" s="5">
        <v>21201</v>
      </c>
      <c r="D2945" s="11" t="s">
        <v>88</v>
      </c>
      <c r="E2945" s="9">
        <v>13713</v>
      </c>
      <c r="F2945" s="9">
        <v>13627.68</v>
      </c>
      <c r="G2945" s="10">
        <v>0</v>
      </c>
      <c r="H2945" s="9">
        <v>0</v>
      </c>
      <c r="I2945" s="9">
        <v>0</v>
      </c>
      <c r="J2945" s="10">
        <v>13627.68</v>
      </c>
      <c r="K2945" s="10">
        <v>13627.68</v>
      </c>
      <c r="L2945" s="9">
        <v>13627.68</v>
      </c>
      <c r="M2945" s="8">
        <v>1</v>
      </c>
      <c r="N2945" s="8">
        <v>1</v>
      </c>
      <c r="O2945" s="10">
        <v>0</v>
      </c>
    </row>
    <row r="2946" spans="1:15" x14ac:dyDescent="0.25">
      <c r="A2946" s="6">
        <v>2022</v>
      </c>
      <c r="B2946" t="s">
        <v>127</v>
      </c>
      <c r="C2946" s="5">
        <v>21401</v>
      </c>
      <c r="D2946" s="11" t="s">
        <v>87</v>
      </c>
      <c r="E2946" s="9">
        <v>205903</v>
      </c>
      <c r="F2946" s="9">
        <v>175891.12</v>
      </c>
      <c r="G2946" s="10">
        <v>0</v>
      </c>
      <c r="H2946" s="9">
        <v>0</v>
      </c>
      <c r="I2946" s="9">
        <v>0</v>
      </c>
      <c r="J2946" s="10">
        <v>183812.59</v>
      </c>
      <c r="K2946" s="10">
        <v>183812.59</v>
      </c>
      <c r="L2946" s="9">
        <v>183812.59</v>
      </c>
      <c r="M2946" s="8">
        <v>1.0450362133119626</v>
      </c>
      <c r="N2946" s="8">
        <v>1.0450362133119626</v>
      </c>
      <c r="O2946" s="10">
        <v>-7921.4700000000012</v>
      </c>
    </row>
    <row r="2947" spans="1:15" x14ac:dyDescent="0.25">
      <c r="A2947" s="6">
        <v>2022</v>
      </c>
      <c r="B2947" t="s">
        <v>127</v>
      </c>
      <c r="C2947" s="5">
        <v>21502</v>
      </c>
      <c r="D2947" s="11" t="s">
        <v>86</v>
      </c>
      <c r="E2947" s="9">
        <v>3071741</v>
      </c>
      <c r="F2947" s="9">
        <v>2373588.91</v>
      </c>
      <c r="G2947" s="10">
        <v>0</v>
      </c>
      <c r="H2947" s="9">
        <v>0</v>
      </c>
      <c r="I2947" s="9">
        <v>0</v>
      </c>
      <c r="J2947" s="10">
        <v>2365667.4400000004</v>
      </c>
      <c r="K2947" s="10">
        <v>2365667.4400000004</v>
      </c>
      <c r="L2947" s="9">
        <v>2365667.4400000004</v>
      </c>
      <c r="M2947" s="8">
        <v>0.99666266135360404</v>
      </c>
      <c r="N2947" s="8">
        <v>0.99666266135360404</v>
      </c>
      <c r="O2947" s="10">
        <v>7921.4699999997392</v>
      </c>
    </row>
    <row r="2948" spans="1:15" x14ac:dyDescent="0.25">
      <c r="A2948" s="6">
        <v>2022</v>
      </c>
      <c r="B2948" t="s">
        <v>127</v>
      </c>
      <c r="C2948" s="5">
        <v>21601</v>
      </c>
      <c r="D2948" s="11" t="s">
        <v>85</v>
      </c>
      <c r="E2948" s="9">
        <v>26118</v>
      </c>
      <c r="F2948" s="9">
        <v>26058.239999999998</v>
      </c>
      <c r="G2948" s="10">
        <v>0</v>
      </c>
      <c r="H2948" s="9">
        <v>0</v>
      </c>
      <c r="I2948" s="9">
        <v>0</v>
      </c>
      <c r="J2948" s="10">
        <v>26058.240000000002</v>
      </c>
      <c r="K2948" s="10">
        <v>26058.240000000002</v>
      </c>
      <c r="L2948" s="9">
        <v>26058.240000000002</v>
      </c>
      <c r="M2948" s="8">
        <v>1.0000000000000002</v>
      </c>
      <c r="N2948" s="8">
        <v>1.0000000000000002</v>
      </c>
      <c r="O2948" s="10">
        <v>0</v>
      </c>
    </row>
    <row r="2949" spans="1:15" x14ac:dyDescent="0.25">
      <c r="A2949" s="6">
        <v>2022</v>
      </c>
      <c r="B2949" t="s">
        <v>127</v>
      </c>
      <c r="C2949" s="5">
        <v>22104</v>
      </c>
      <c r="D2949" s="11" t="s">
        <v>84</v>
      </c>
      <c r="E2949" s="9">
        <v>1196127</v>
      </c>
      <c r="F2949" s="9">
        <v>758983.23</v>
      </c>
      <c r="G2949" s="10">
        <v>-1.1999999987892807E-3</v>
      </c>
      <c r="H2949" s="9">
        <v>0</v>
      </c>
      <c r="I2949" s="9">
        <v>0</v>
      </c>
      <c r="J2949" s="10">
        <v>758983.22999999986</v>
      </c>
      <c r="K2949" s="10">
        <v>758983.22999999975</v>
      </c>
      <c r="L2949" s="9">
        <v>758983.22999999986</v>
      </c>
      <c r="M2949" s="8">
        <v>0.99999999999999967</v>
      </c>
      <c r="N2949" s="8">
        <v>0.99999999999999989</v>
      </c>
      <c r="O2949" s="10">
        <v>0</v>
      </c>
    </row>
    <row r="2950" spans="1:15" x14ac:dyDescent="0.25">
      <c r="A2950" s="6">
        <v>2022</v>
      </c>
      <c r="B2950" t="s">
        <v>127</v>
      </c>
      <c r="C2950" s="5">
        <v>22301</v>
      </c>
      <c r="D2950" s="11" t="s">
        <v>83</v>
      </c>
      <c r="E2950" s="9">
        <v>106272</v>
      </c>
      <c r="F2950" s="9">
        <v>106163.2</v>
      </c>
      <c r="G2950" s="10">
        <v>0</v>
      </c>
      <c r="H2950" s="9">
        <v>0</v>
      </c>
      <c r="I2950" s="9">
        <v>0</v>
      </c>
      <c r="J2950" s="10">
        <v>106163.2</v>
      </c>
      <c r="K2950" s="10">
        <v>106163.2</v>
      </c>
      <c r="L2950" s="9">
        <v>106163.2</v>
      </c>
      <c r="M2950" s="8">
        <v>1</v>
      </c>
      <c r="N2950" s="8">
        <v>1</v>
      </c>
      <c r="O2950" s="10">
        <v>0</v>
      </c>
    </row>
    <row r="2951" spans="1:15" x14ac:dyDescent="0.25">
      <c r="A2951" s="6">
        <v>2022</v>
      </c>
      <c r="B2951" t="s">
        <v>127</v>
      </c>
      <c r="C2951" s="5">
        <v>23301</v>
      </c>
      <c r="D2951" s="11" t="s">
        <v>82</v>
      </c>
      <c r="E2951" s="9">
        <v>1698</v>
      </c>
      <c r="F2951" s="9">
        <v>1698</v>
      </c>
      <c r="G2951" s="10">
        <v>0</v>
      </c>
      <c r="H2951" s="9">
        <v>0</v>
      </c>
      <c r="I2951" s="9">
        <v>0</v>
      </c>
      <c r="J2951" s="10">
        <v>1698</v>
      </c>
      <c r="K2951" s="10">
        <v>1698</v>
      </c>
      <c r="L2951" s="9">
        <v>1698</v>
      </c>
      <c r="M2951" s="8">
        <v>1</v>
      </c>
      <c r="N2951" s="8">
        <v>1</v>
      </c>
      <c r="O2951" s="10">
        <v>0</v>
      </c>
    </row>
    <row r="2952" spans="1:15" x14ac:dyDescent="0.25">
      <c r="A2952" s="6">
        <v>2022</v>
      </c>
      <c r="B2952" t="s">
        <v>127</v>
      </c>
      <c r="C2952" s="5">
        <v>24101</v>
      </c>
      <c r="D2952" s="11" t="s">
        <v>141</v>
      </c>
      <c r="E2952" s="9">
        <v>50168</v>
      </c>
      <c r="F2952" s="9">
        <v>12540.74</v>
      </c>
      <c r="G2952" s="10">
        <v>0</v>
      </c>
      <c r="H2952" s="9">
        <v>0</v>
      </c>
      <c r="I2952" s="9">
        <v>0</v>
      </c>
      <c r="J2952" s="10">
        <v>12540.740000000002</v>
      </c>
      <c r="K2952" s="10">
        <v>12540.740000000002</v>
      </c>
      <c r="L2952" s="9">
        <v>12540.740000000002</v>
      </c>
      <c r="M2952" s="8">
        <v>1.0000000000000002</v>
      </c>
      <c r="N2952" s="8">
        <v>1.0000000000000002</v>
      </c>
      <c r="O2952" s="10">
        <v>0</v>
      </c>
    </row>
    <row r="2953" spans="1:15" x14ac:dyDescent="0.25">
      <c r="A2953" s="6">
        <v>2022</v>
      </c>
      <c r="B2953" t="s">
        <v>127</v>
      </c>
      <c r="C2953" s="5">
        <v>24201</v>
      </c>
      <c r="D2953" s="11" t="s">
        <v>81</v>
      </c>
      <c r="E2953" s="9">
        <v>53427</v>
      </c>
      <c r="F2953" s="9">
        <v>53426.97</v>
      </c>
      <c r="G2953" s="10">
        <v>0</v>
      </c>
      <c r="H2953" s="9">
        <v>0</v>
      </c>
      <c r="I2953" s="9">
        <v>0</v>
      </c>
      <c r="J2953" s="10">
        <v>53426.97</v>
      </c>
      <c r="K2953" s="10">
        <v>53426.97</v>
      </c>
      <c r="L2953" s="9">
        <v>53426.97</v>
      </c>
      <c r="M2953" s="8">
        <v>1</v>
      </c>
      <c r="N2953" s="8">
        <v>1</v>
      </c>
      <c r="O2953" s="10">
        <v>0</v>
      </c>
    </row>
    <row r="2954" spans="1:15" x14ac:dyDescent="0.25">
      <c r="A2954" s="6">
        <v>2022</v>
      </c>
      <c r="B2954" t="s">
        <v>127</v>
      </c>
      <c r="C2954" s="5">
        <v>24301</v>
      </c>
      <c r="D2954" s="11" t="s">
        <v>80</v>
      </c>
      <c r="E2954" s="9">
        <v>291</v>
      </c>
      <c r="F2954" s="9">
        <v>0</v>
      </c>
      <c r="G2954" s="10">
        <v>0</v>
      </c>
      <c r="H2954" s="9">
        <v>0</v>
      </c>
      <c r="I2954" s="9">
        <v>0</v>
      </c>
      <c r="J2954" s="10">
        <v>0</v>
      </c>
      <c r="K2954" s="10">
        <v>0</v>
      </c>
      <c r="L2954" s="9">
        <v>0</v>
      </c>
      <c r="M2954" s="8">
        <v>0</v>
      </c>
      <c r="N2954" s="8">
        <v>0</v>
      </c>
      <c r="O2954" s="10">
        <v>0</v>
      </c>
    </row>
    <row r="2955" spans="1:15" x14ac:dyDescent="0.25">
      <c r="A2955" s="6">
        <v>2022</v>
      </c>
      <c r="B2955" t="s">
        <v>127</v>
      </c>
      <c r="C2955" s="5">
        <v>24401</v>
      </c>
      <c r="D2955" s="11" t="s">
        <v>79</v>
      </c>
      <c r="E2955" s="9">
        <v>57135</v>
      </c>
      <c r="F2955" s="9">
        <v>57721.02</v>
      </c>
      <c r="G2955" s="10">
        <v>0</v>
      </c>
      <c r="H2955" s="9">
        <v>0</v>
      </c>
      <c r="I2955" s="9">
        <v>0</v>
      </c>
      <c r="J2955" s="10">
        <v>57721.02</v>
      </c>
      <c r="K2955" s="10">
        <v>57721.02</v>
      </c>
      <c r="L2955" s="9">
        <v>57721.02</v>
      </c>
      <c r="M2955" s="8">
        <v>1</v>
      </c>
      <c r="N2955" s="8">
        <v>1</v>
      </c>
      <c r="O2955" s="10">
        <v>0</v>
      </c>
    </row>
    <row r="2956" spans="1:15" x14ac:dyDescent="0.25">
      <c r="A2956" s="6">
        <v>2022</v>
      </c>
      <c r="B2956" t="s">
        <v>127</v>
      </c>
      <c r="C2956" s="5">
        <v>24501</v>
      </c>
      <c r="D2956" s="11" t="s">
        <v>78</v>
      </c>
      <c r="E2956" s="9">
        <v>53427</v>
      </c>
      <c r="F2956" s="9">
        <v>58997.599999999999</v>
      </c>
      <c r="G2956" s="10">
        <v>0</v>
      </c>
      <c r="H2956" s="9">
        <v>0</v>
      </c>
      <c r="I2956" s="9">
        <v>0</v>
      </c>
      <c r="J2956" s="10">
        <v>58997.599999999999</v>
      </c>
      <c r="K2956" s="10">
        <v>58997.599999999999</v>
      </c>
      <c r="L2956" s="9">
        <v>58997.599999999999</v>
      </c>
      <c r="M2956" s="8">
        <v>1</v>
      </c>
      <c r="N2956" s="8">
        <v>1</v>
      </c>
      <c r="O2956" s="10">
        <v>0</v>
      </c>
    </row>
    <row r="2957" spans="1:15" x14ac:dyDescent="0.25">
      <c r="A2957" s="6">
        <v>2022</v>
      </c>
      <c r="B2957" t="s">
        <v>127</v>
      </c>
      <c r="C2957" s="5">
        <v>24601</v>
      </c>
      <c r="D2957" s="11" t="s">
        <v>77</v>
      </c>
      <c r="E2957" s="9">
        <v>183085</v>
      </c>
      <c r="F2957" s="9">
        <v>130660.81000000003</v>
      </c>
      <c r="G2957" s="10">
        <v>0</v>
      </c>
      <c r="H2957" s="9">
        <v>0</v>
      </c>
      <c r="I2957" s="9">
        <v>0</v>
      </c>
      <c r="J2957" s="10">
        <v>130660.81</v>
      </c>
      <c r="K2957" s="10">
        <v>130660.81</v>
      </c>
      <c r="L2957" s="9">
        <v>130660.81</v>
      </c>
      <c r="M2957" s="8">
        <v>0.99999999999999978</v>
      </c>
      <c r="N2957" s="8">
        <v>0.99999999999999978</v>
      </c>
      <c r="O2957" s="10">
        <v>0</v>
      </c>
    </row>
    <row r="2958" spans="1:15" x14ac:dyDescent="0.25">
      <c r="A2958" s="6">
        <v>2022</v>
      </c>
      <c r="B2958" t="s">
        <v>127</v>
      </c>
      <c r="C2958" s="5">
        <v>24701</v>
      </c>
      <c r="D2958" s="11" t="s">
        <v>76</v>
      </c>
      <c r="E2958" s="9">
        <v>23288</v>
      </c>
      <c r="F2958" s="9">
        <v>23168.82</v>
      </c>
      <c r="G2958" s="10">
        <v>0</v>
      </c>
      <c r="H2958" s="9">
        <v>0</v>
      </c>
      <c r="I2958" s="9">
        <v>0</v>
      </c>
      <c r="J2958" s="10">
        <v>23168.82</v>
      </c>
      <c r="K2958" s="10">
        <v>23168.82</v>
      </c>
      <c r="L2958" s="9">
        <v>23168.82</v>
      </c>
      <c r="M2958" s="8">
        <v>1</v>
      </c>
      <c r="N2958" s="8">
        <v>1</v>
      </c>
      <c r="O2958" s="10">
        <v>0</v>
      </c>
    </row>
    <row r="2959" spans="1:15" x14ac:dyDescent="0.25">
      <c r="A2959" s="6">
        <v>2022</v>
      </c>
      <c r="B2959" t="s">
        <v>127</v>
      </c>
      <c r="C2959" s="5">
        <v>24801</v>
      </c>
      <c r="D2959" s="11" t="s">
        <v>75</v>
      </c>
      <c r="E2959" s="9">
        <v>149985</v>
      </c>
      <c r="F2959" s="9">
        <v>157130.06</v>
      </c>
      <c r="G2959" s="10">
        <v>0</v>
      </c>
      <c r="H2959" s="9">
        <v>0</v>
      </c>
      <c r="I2959" s="9">
        <v>0</v>
      </c>
      <c r="J2959" s="10">
        <v>156860.06</v>
      </c>
      <c r="K2959" s="10">
        <v>156860.06</v>
      </c>
      <c r="L2959" s="9">
        <v>156860.06</v>
      </c>
      <c r="M2959" s="8">
        <v>0.99828167824794312</v>
      </c>
      <c r="N2959" s="8">
        <v>0.99828167824794312</v>
      </c>
      <c r="O2959" s="10">
        <v>270</v>
      </c>
    </row>
    <row r="2960" spans="1:15" x14ac:dyDescent="0.25">
      <c r="A2960" s="6">
        <v>2022</v>
      </c>
      <c r="B2960" t="s">
        <v>127</v>
      </c>
      <c r="C2960" s="5">
        <v>24901</v>
      </c>
      <c r="D2960" s="11" t="s">
        <v>74</v>
      </c>
      <c r="E2960" s="9">
        <v>64167</v>
      </c>
      <c r="F2960" s="9">
        <v>63756.88</v>
      </c>
      <c r="G2960" s="10">
        <v>0</v>
      </c>
      <c r="H2960" s="9">
        <v>0</v>
      </c>
      <c r="I2960" s="9">
        <v>0</v>
      </c>
      <c r="J2960" s="10">
        <v>64026.880000000005</v>
      </c>
      <c r="K2960" s="10">
        <v>64026.879999999997</v>
      </c>
      <c r="L2960" s="9">
        <v>64026.880000000005</v>
      </c>
      <c r="M2960" s="8">
        <v>1.0042348370873857</v>
      </c>
      <c r="N2960" s="8">
        <v>1.0042348370873859</v>
      </c>
      <c r="O2960" s="10">
        <v>-270</v>
      </c>
    </row>
    <row r="2961" spans="1:15" x14ac:dyDescent="0.25">
      <c r="A2961" s="6">
        <v>2022</v>
      </c>
      <c r="B2961" t="s">
        <v>127</v>
      </c>
      <c r="C2961" s="5">
        <v>25301</v>
      </c>
      <c r="D2961" s="11" t="s">
        <v>73</v>
      </c>
      <c r="E2961" s="9">
        <v>9089</v>
      </c>
      <c r="F2961" s="9">
        <v>14086.42</v>
      </c>
      <c r="G2961" s="10">
        <v>0</v>
      </c>
      <c r="H2961" s="9">
        <v>0</v>
      </c>
      <c r="I2961" s="9">
        <v>0</v>
      </c>
      <c r="J2961" s="10">
        <v>14086.42</v>
      </c>
      <c r="K2961" s="10">
        <v>14086.42</v>
      </c>
      <c r="L2961" s="9">
        <v>14086.42</v>
      </c>
      <c r="M2961" s="8">
        <v>1</v>
      </c>
      <c r="N2961" s="8">
        <v>1</v>
      </c>
      <c r="O2961" s="10">
        <v>0</v>
      </c>
    </row>
    <row r="2962" spans="1:15" x14ac:dyDescent="0.25">
      <c r="A2962" s="6">
        <v>2022</v>
      </c>
      <c r="B2962" t="s">
        <v>127</v>
      </c>
      <c r="C2962" s="5">
        <v>25401</v>
      </c>
      <c r="D2962" s="11" t="s">
        <v>159</v>
      </c>
      <c r="E2962" s="9">
        <v>0</v>
      </c>
      <c r="F2962" s="9">
        <v>3350.99</v>
      </c>
      <c r="G2962" s="10">
        <v>0</v>
      </c>
      <c r="H2962" s="9">
        <v>0</v>
      </c>
      <c r="I2962" s="9">
        <v>0</v>
      </c>
      <c r="J2962" s="10">
        <v>3350.9900000000002</v>
      </c>
      <c r="K2962" s="10">
        <v>3350.9900000000002</v>
      </c>
      <c r="L2962" s="9">
        <v>3350.9900000000002</v>
      </c>
      <c r="M2962" s="8">
        <v>1.0000000000000002</v>
      </c>
      <c r="N2962" s="8">
        <v>1.0000000000000002</v>
      </c>
      <c r="O2962" s="10">
        <v>0</v>
      </c>
    </row>
    <row r="2963" spans="1:15" ht="25.5" x14ac:dyDescent="0.25">
      <c r="A2963" s="6">
        <v>2022</v>
      </c>
      <c r="B2963" t="s">
        <v>127</v>
      </c>
      <c r="C2963" s="5">
        <v>26103</v>
      </c>
      <c r="D2963" s="11" t="s">
        <v>72</v>
      </c>
      <c r="E2963" s="9">
        <v>219303</v>
      </c>
      <c r="F2963" s="9">
        <v>41258.130000000005</v>
      </c>
      <c r="G2963" s="10">
        <v>7.2759576141834259E-12</v>
      </c>
      <c r="H2963" s="9">
        <v>0</v>
      </c>
      <c r="I2963" s="9">
        <v>0</v>
      </c>
      <c r="J2963" s="10">
        <v>41258.129999999997</v>
      </c>
      <c r="K2963" s="10">
        <v>41258.130000000005</v>
      </c>
      <c r="L2963" s="9">
        <v>41258.129999999997</v>
      </c>
      <c r="M2963" s="8">
        <v>1</v>
      </c>
      <c r="N2963" s="8">
        <v>0.99999999999999978</v>
      </c>
      <c r="O2963" s="10">
        <v>0</v>
      </c>
    </row>
    <row r="2964" spans="1:15" x14ac:dyDescent="0.25">
      <c r="A2964" s="6">
        <v>2022</v>
      </c>
      <c r="B2964" t="s">
        <v>127</v>
      </c>
      <c r="C2964" s="5">
        <v>27101</v>
      </c>
      <c r="D2964" s="11" t="s">
        <v>71</v>
      </c>
      <c r="E2964" s="9">
        <v>0</v>
      </c>
      <c r="F2964" s="9">
        <v>80836.929999999993</v>
      </c>
      <c r="G2964" s="10">
        <v>0</v>
      </c>
      <c r="H2964" s="9">
        <v>0</v>
      </c>
      <c r="I2964" s="9">
        <v>0</v>
      </c>
      <c r="J2964" s="10">
        <v>71073.2</v>
      </c>
      <c r="K2964" s="10">
        <v>71073.2</v>
      </c>
      <c r="L2964" s="9">
        <v>71073.2</v>
      </c>
      <c r="M2964" s="8">
        <v>0.87921696185147069</v>
      </c>
      <c r="N2964" s="8">
        <v>0.87921696185147069</v>
      </c>
      <c r="O2964" s="10">
        <v>9763.7299999999959</v>
      </c>
    </row>
    <row r="2965" spans="1:15" x14ac:dyDescent="0.25">
      <c r="A2965" s="6">
        <v>2022</v>
      </c>
      <c r="B2965" t="s">
        <v>127</v>
      </c>
      <c r="C2965" s="5">
        <v>27201</v>
      </c>
      <c r="D2965" s="11" t="s">
        <v>70</v>
      </c>
      <c r="E2965" s="9">
        <v>59703</v>
      </c>
      <c r="F2965" s="9">
        <v>89703</v>
      </c>
      <c r="G2965" s="10">
        <v>0</v>
      </c>
      <c r="H2965" s="9">
        <v>0</v>
      </c>
      <c r="I2965" s="9">
        <v>0</v>
      </c>
      <c r="J2965" s="10">
        <v>99466.73</v>
      </c>
      <c r="K2965" s="10">
        <v>99466.73</v>
      </c>
      <c r="L2965" s="9">
        <v>99466.73</v>
      </c>
      <c r="M2965" s="8">
        <v>1.1088450776451177</v>
      </c>
      <c r="N2965" s="8">
        <v>1.1088450776451177</v>
      </c>
      <c r="O2965" s="10">
        <v>-9763.7299999999959</v>
      </c>
    </row>
    <row r="2966" spans="1:15" x14ac:dyDescent="0.25">
      <c r="A2966" s="6">
        <v>2022</v>
      </c>
      <c r="B2966" t="s">
        <v>127</v>
      </c>
      <c r="C2966" s="5">
        <v>27501</v>
      </c>
      <c r="D2966" s="11" t="s">
        <v>144</v>
      </c>
      <c r="E2966" s="9">
        <v>11427</v>
      </c>
      <c r="F2966" s="9">
        <v>9590.880000000001</v>
      </c>
      <c r="G2966" s="10">
        <v>0</v>
      </c>
      <c r="H2966" s="9">
        <v>0</v>
      </c>
      <c r="I2966" s="9">
        <v>0</v>
      </c>
      <c r="J2966" s="10">
        <v>9590.880000000001</v>
      </c>
      <c r="K2966" s="10">
        <v>9590.880000000001</v>
      </c>
      <c r="L2966" s="9">
        <v>9590.880000000001</v>
      </c>
      <c r="M2966" s="8">
        <v>1</v>
      </c>
      <c r="N2966" s="8">
        <v>1</v>
      </c>
      <c r="O2966" s="10">
        <v>0</v>
      </c>
    </row>
    <row r="2967" spans="1:15" x14ac:dyDescent="0.25">
      <c r="A2967" s="6">
        <v>2022</v>
      </c>
      <c r="B2967" t="s">
        <v>127</v>
      </c>
      <c r="C2967" s="5">
        <v>29101</v>
      </c>
      <c r="D2967" s="11" t="s">
        <v>69</v>
      </c>
      <c r="E2967" s="9">
        <v>3881</v>
      </c>
      <c r="F2967" s="9">
        <v>158387.21</v>
      </c>
      <c r="G2967" s="10">
        <v>0</v>
      </c>
      <c r="H2967" s="9">
        <v>0</v>
      </c>
      <c r="I2967" s="9">
        <v>0</v>
      </c>
      <c r="J2967" s="10">
        <v>158387.21</v>
      </c>
      <c r="K2967" s="10">
        <v>158387.21</v>
      </c>
      <c r="L2967" s="9">
        <v>158387.21</v>
      </c>
      <c r="M2967" s="8">
        <v>1</v>
      </c>
      <c r="N2967" s="8">
        <v>1</v>
      </c>
      <c r="O2967" s="10">
        <v>0</v>
      </c>
    </row>
    <row r="2968" spans="1:15" x14ac:dyDescent="0.25">
      <c r="A2968" s="6">
        <v>2022</v>
      </c>
      <c r="B2968" t="s">
        <v>127</v>
      </c>
      <c r="C2968" s="5">
        <v>29201</v>
      </c>
      <c r="D2968" s="11" t="s">
        <v>68</v>
      </c>
      <c r="E2968" s="9">
        <v>11644</v>
      </c>
      <c r="F2968" s="9">
        <v>12715.24</v>
      </c>
      <c r="G2968" s="10">
        <v>0</v>
      </c>
      <c r="H2968" s="9">
        <v>0</v>
      </c>
      <c r="I2968" s="9">
        <v>0</v>
      </c>
      <c r="J2968" s="10">
        <v>12715.24</v>
      </c>
      <c r="K2968" s="10">
        <v>12715.24</v>
      </c>
      <c r="L2968" s="9">
        <v>12715.24</v>
      </c>
      <c r="M2968" s="8">
        <v>1</v>
      </c>
      <c r="N2968" s="8">
        <v>1</v>
      </c>
      <c r="O2968" s="10">
        <v>0</v>
      </c>
    </row>
    <row r="2969" spans="1:15" ht="25.5" x14ac:dyDescent="0.25">
      <c r="A2969" s="6">
        <v>2022</v>
      </c>
      <c r="B2969" t="s">
        <v>127</v>
      </c>
      <c r="C2969" s="5">
        <v>29301</v>
      </c>
      <c r="D2969" s="11" t="s">
        <v>67</v>
      </c>
      <c r="E2969" s="9">
        <v>9703</v>
      </c>
      <c r="F2969" s="9">
        <v>9468.23</v>
      </c>
      <c r="G2969" s="10">
        <v>0</v>
      </c>
      <c r="H2969" s="9">
        <v>0</v>
      </c>
      <c r="I2969" s="9">
        <v>0</v>
      </c>
      <c r="J2969" s="10">
        <v>9468.23</v>
      </c>
      <c r="K2969" s="10">
        <v>9468.23</v>
      </c>
      <c r="L2969" s="9">
        <v>9468.23</v>
      </c>
      <c r="M2969" s="8">
        <v>1</v>
      </c>
      <c r="N2969" s="8">
        <v>1</v>
      </c>
      <c r="O2969" s="10">
        <v>0</v>
      </c>
    </row>
    <row r="2970" spans="1:15" x14ac:dyDescent="0.25">
      <c r="A2970" s="6">
        <v>2022</v>
      </c>
      <c r="B2970" t="s">
        <v>127</v>
      </c>
      <c r="C2970" s="5">
        <v>29401</v>
      </c>
      <c r="D2970" s="11" t="s">
        <v>66</v>
      </c>
      <c r="E2970" s="9">
        <v>19407</v>
      </c>
      <c r="F2970" s="9">
        <v>17818.23</v>
      </c>
      <c r="G2970" s="10">
        <v>0</v>
      </c>
      <c r="H2970" s="9">
        <v>0</v>
      </c>
      <c r="I2970" s="9">
        <v>0</v>
      </c>
      <c r="J2970" s="10">
        <v>17818.23</v>
      </c>
      <c r="K2970" s="10">
        <v>17818.23</v>
      </c>
      <c r="L2970" s="9">
        <v>17818.23</v>
      </c>
      <c r="M2970" s="8">
        <v>1</v>
      </c>
      <c r="N2970" s="8">
        <v>1</v>
      </c>
      <c r="O2970" s="10">
        <v>0</v>
      </c>
    </row>
    <row r="2971" spans="1:15" x14ac:dyDescent="0.25">
      <c r="A2971" s="6">
        <v>2022</v>
      </c>
      <c r="B2971" t="s">
        <v>127</v>
      </c>
      <c r="C2971" s="5">
        <v>29601</v>
      </c>
      <c r="D2971" s="11" t="s">
        <v>65</v>
      </c>
      <c r="E2971" s="9">
        <v>22854</v>
      </c>
      <c r="F2971" s="9">
        <v>0</v>
      </c>
      <c r="G2971" s="10">
        <v>0</v>
      </c>
      <c r="H2971" s="9">
        <v>0</v>
      </c>
      <c r="I2971" s="9">
        <v>0</v>
      </c>
      <c r="J2971" s="10">
        <v>0</v>
      </c>
      <c r="K2971" s="10">
        <v>0</v>
      </c>
      <c r="L2971" s="9">
        <v>0</v>
      </c>
      <c r="M2971" s="8">
        <v>0</v>
      </c>
      <c r="N2971" s="8">
        <v>0</v>
      </c>
      <c r="O2971" s="10">
        <v>0</v>
      </c>
    </row>
    <row r="2972" spans="1:15" x14ac:dyDescent="0.25">
      <c r="A2972" s="6">
        <v>2022</v>
      </c>
      <c r="B2972" t="s">
        <v>127</v>
      </c>
      <c r="C2972" s="5">
        <v>29801</v>
      </c>
      <c r="D2972" s="11" t="s">
        <v>146</v>
      </c>
      <c r="E2972" s="9">
        <v>0</v>
      </c>
      <c r="F2972" s="9">
        <v>6681.6</v>
      </c>
      <c r="G2972" s="10">
        <v>0</v>
      </c>
      <c r="H2972" s="9">
        <v>0</v>
      </c>
      <c r="I2972" s="9">
        <v>0</v>
      </c>
      <c r="J2972" s="10">
        <v>6681.6</v>
      </c>
      <c r="K2972" s="10">
        <v>6681.6</v>
      </c>
      <c r="L2972" s="9">
        <v>6681.6</v>
      </c>
      <c r="M2972" s="8">
        <v>1</v>
      </c>
      <c r="N2972" s="8">
        <v>1</v>
      </c>
      <c r="O2972" s="10">
        <v>0</v>
      </c>
    </row>
    <row r="2973" spans="1:15" x14ac:dyDescent="0.25">
      <c r="A2973" s="6">
        <v>2022</v>
      </c>
      <c r="B2973" t="s">
        <v>127</v>
      </c>
      <c r="C2973" s="5">
        <v>31101</v>
      </c>
      <c r="D2973" s="11" t="s">
        <v>64</v>
      </c>
      <c r="E2973" s="9">
        <v>1417350</v>
      </c>
      <c r="F2973" s="9">
        <v>1471314.64</v>
      </c>
      <c r="G2973" s="10">
        <v>0</v>
      </c>
      <c r="H2973" s="9">
        <v>0</v>
      </c>
      <c r="I2973" s="9">
        <v>0</v>
      </c>
      <c r="J2973" s="10">
        <v>1717889</v>
      </c>
      <c r="K2973" s="10">
        <v>1717889</v>
      </c>
      <c r="L2973" s="9">
        <v>1717889</v>
      </c>
      <c r="M2973" s="8">
        <v>1.1675877839426652</v>
      </c>
      <c r="N2973" s="8">
        <v>1.1675877839426652</v>
      </c>
      <c r="O2973" s="10">
        <v>-246574.3600000001</v>
      </c>
    </row>
    <row r="2974" spans="1:15" x14ac:dyDescent="0.25">
      <c r="A2974" s="6">
        <v>2022</v>
      </c>
      <c r="B2974" t="s">
        <v>127</v>
      </c>
      <c r="C2974" s="5">
        <v>31301</v>
      </c>
      <c r="D2974" s="11" t="s">
        <v>63</v>
      </c>
      <c r="E2974" s="9">
        <v>237734</v>
      </c>
      <c r="F2974" s="9">
        <v>237734</v>
      </c>
      <c r="G2974" s="10">
        <v>0</v>
      </c>
      <c r="H2974" s="9">
        <v>0</v>
      </c>
      <c r="I2974" s="9">
        <v>0</v>
      </c>
      <c r="J2974" s="10">
        <v>276816</v>
      </c>
      <c r="K2974" s="10">
        <v>276816</v>
      </c>
      <c r="L2974" s="9">
        <v>276816</v>
      </c>
      <c r="M2974" s="8">
        <v>1.1643938183011264</v>
      </c>
      <c r="N2974" s="8">
        <v>1.1643938183011264</v>
      </c>
      <c r="O2974" s="10">
        <v>-39082</v>
      </c>
    </row>
    <row r="2975" spans="1:15" x14ac:dyDescent="0.25">
      <c r="A2975" s="6">
        <v>2022</v>
      </c>
      <c r="B2975" t="s">
        <v>127</v>
      </c>
      <c r="C2975" s="5">
        <v>31401</v>
      </c>
      <c r="D2975" s="11" t="s">
        <v>62</v>
      </c>
      <c r="E2975" s="9">
        <v>302826</v>
      </c>
      <c r="F2975" s="9">
        <v>164769.59</v>
      </c>
      <c r="G2975" s="10">
        <v>-7.2759576141834259E-12</v>
      </c>
      <c r="H2975" s="9">
        <v>0</v>
      </c>
      <c r="I2975" s="9">
        <v>0</v>
      </c>
      <c r="J2975" s="10">
        <v>52341.090000000004</v>
      </c>
      <c r="K2975" s="10">
        <v>52341.09</v>
      </c>
      <c r="L2975" s="9">
        <v>52341.090000000004</v>
      </c>
      <c r="M2975" s="8">
        <v>0.31766231863537436</v>
      </c>
      <c r="N2975" s="8">
        <v>0.31766231863537442</v>
      </c>
      <c r="O2975" s="10">
        <v>112428.5</v>
      </c>
    </row>
    <row r="2976" spans="1:15" x14ac:dyDescent="0.25">
      <c r="A2976" s="6">
        <v>2022</v>
      </c>
      <c r="B2976" t="s">
        <v>127</v>
      </c>
      <c r="C2976" s="5">
        <v>31501</v>
      </c>
      <c r="D2976" s="11" t="s">
        <v>61</v>
      </c>
      <c r="E2976" s="9">
        <v>7698</v>
      </c>
      <c r="F2976" s="9">
        <v>6360</v>
      </c>
      <c r="G2976" s="10">
        <v>0</v>
      </c>
      <c r="H2976" s="9">
        <v>0</v>
      </c>
      <c r="I2976" s="9">
        <v>0</v>
      </c>
      <c r="J2976" s="10">
        <v>6360</v>
      </c>
      <c r="K2976" s="10">
        <v>6360</v>
      </c>
      <c r="L2976" s="9">
        <v>6360</v>
      </c>
      <c r="M2976" s="8">
        <v>1</v>
      </c>
      <c r="N2976" s="8">
        <v>1</v>
      </c>
      <c r="O2976" s="10">
        <v>0</v>
      </c>
    </row>
    <row r="2977" spans="1:15" x14ac:dyDescent="0.25">
      <c r="A2977" s="6">
        <v>2022</v>
      </c>
      <c r="B2977" t="s">
        <v>127</v>
      </c>
      <c r="C2977" s="5">
        <v>31701</v>
      </c>
      <c r="D2977" s="11" t="s">
        <v>59</v>
      </c>
      <c r="E2977" s="9">
        <v>1365988</v>
      </c>
      <c r="F2977" s="9">
        <v>557772.06000000006</v>
      </c>
      <c r="G2977" s="10">
        <v>0</v>
      </c>
      <c r="H2977" s="9">
        <v>0</v>
      </c>
      <c r="I2977" s="9">
        <v>0</v>
      </c>
      <c r="J2977" s="10">
        <v>557772.06000000029</v>
      </c>
      <c r="K2977" s="10">
        <v>557772.06000000029</v>
      </c>
      <c r="L2977" s="9">
        <v>557772.06000000029</v>
      </c>
      <c r="M2977" s="8">
        <v>1.0000000000000004</v>
      </c>
      <c r="N2977" s="8">
        <v>1.0000000000000004</v>
      </c>
      <c r="O2977" s="10">
        <v>0</v>
      </c>
    </row>
    <row r="2978" spans="1:15" x14ac:dyDescent="0.25">
      <c r="A2978" s="6">
        <v>2022</v>
      </c>
      <c r="B2978" t="s">
        <v>127</v>
      </c>
      <c r="C2978" s="5">
        <v>31801</v>
      </c>
      <c r="D2978" s="11" t="s">
        <v>58</v>
      </c>
      <c r="E2978" s="9">
        <v>484179</v>
      </c>
      <c r="F2978" s="9">
        <v>315677.95</v>
      </c>
      <c r="G2978" s="10">
        <v>0</v>
      </c>
      <c r="H2978" s="9">
        <v>0</v>
      </c>
      <c r="I2978" s="9">
        <v>0</v>
      </c>
      <c r="J2978" s="10">
        <v>199999.95</v>
      </c>
      <c r="K2978" s="10">
        <v>199999.95</v>
      </c>
      <c r="L2978" s="9">
        <v>199999.95</v>
      </c>
      <c r="M2978" s="8">
        <v>0.63355692090625904</v>
      </c>
      <c r="N2978" s="8">
        <v>0.63355692090625904</v>
      </c>
      <c r="O2978" s="10">
        <v>115678</v>
      </c>
    </row>
    <row r="2979" spans="1:15" x14ac:dyDescent="0.25">
      <c r="A2979" s="6">
        <v>2022</v>
      </c>
      <c r="B2979" t="s">
        <v>127</v>
      </c>
      <c r="C2979" s="5">
        <v>31902</v>
      </c>
      <c r="D2979" s="11" t="s">
        <v>57</v>
      </c>
      <c r="E2979" s="9">
        <v>76022</v>
      </c>
      <c r="F2979" s="9">
        <v>0</v>
      </c>
      <c r="G2979" s="10">
        <v>0</v>
      </c>
      <c r="H2979" s="9">
        <v>0</v>
      </c>
      <c r="I2979" s="9">
        <v>0</v>
      </c>
      <c r="J2979" s="10">
        <v>0</v>
      </c>
      <c r="K2979" s="10">
        <v>0</v>
      </c>
      <c r="L2979" s="9">
        <v>0</v>
      </c>
      <c r="M2979" s="8">
        <v>0</v>
      </c>
      <c r="N2979" s="8">
        <v>0</v>
      </c>
      <c r="O2979" s="10">
        <v>0</v>
      </c>
    </row>
    <row r="2980" spans="1:15" x14ac:dyDescent="0.25">
      <c r="A2980" s="6">
        <v>2022</v>
      </c>
      <c r="B2980" t="s">
        <v>127</v>
      </c>
      <c r="C2980" s="5">
        <v>32201</v>
      </c>
      <c r="D2980" s="11" t="s">
        <v>56</v>
      </c>
      <c r="E2980" s="9">
        <v>449366</v>
      </c>
      <c r="F2980" s="9">
        <v>0</v>
      </c>
      <c r="G2980" s="10">
        <v>0</v>
      </c>
      <c r="H2980" s="9">
        <v>0</v>
      </c>
      <c r="I2980" s="9">
        <v>0</v>
      </c>
      <c r="J2980" s="10">
        <v>0</v>
      </c>
      <c r="K2980" s="10">
        <v>0</v>
      </c>
      <c r="L2980" s="9">
        <v>0</v>
      </c>
      <c r="M2980" s="8">
        <v>0</v>
      </c>
      <c r="N2980" s="8">
        <v>0</v>
      </c>
      <c r="O2980" s="10">
        <v>0</v>
      </c>
    </row>
    <row r="2981" spans="1:15" x14ac:dyDescent="0.25">
      <c r="A2981" s="6">
        <v>2022</v>
      </c>
      <c r="B2981" t="s">
        <v>127</v>
      </c>
      <c r="C2981" s="5">
        <v>32301</v>
      </c>
      <c r="D2981" s="11" t="s">
        <v>55</v>
      </c>
      <c r="E2981" s="9">
        <v>10942251</v>
      </c>
      <c r="F2981" s="9">
        <v>8246352.8399999999</v>
      </c>
      <c r="G2981" s="10">
        <v>7.2759576141834259E-12</v>
      </c>
      <c r="H2981" s="9">
        <v>0</v>
      </c>
      <c r="I2981" s="9">
        <v>0</v>
      </c>
      <c r="J2981" s="10">
        <v>8188802.9799999967</v>
      </c>
      <c r="K2981" s="10">
        <v>8188802.9799999967</v>
      </c>
      <c r="L2981" s="9">
        <v>8188802.9799999967</v>
      </c>
      <c r="M2981" s="8">
        <v>0.99302117419462699</v>
      </c>
      <c r="N2981" s="8">
        <v>0.99302117419462699</v>
      </c>
      <c r="O2981" s="10">
        <v>57549.860000003129</v>
      </c>
    </row>
    <row r="2982" spans="1:15" ht="25.5" x14ac:dyDescent="0.25">
      <c r="A2982" s="6">
        <v>2022</v>
      </c>
      <c r="B2982" t="s">
        <v>127</v>
      </c>
      <c r="C2982" s="5">
        <v>32303</v>
      </c>
      <c r="D2982" s="11" t="s">
        <v>53</v>
      </c>
      <c r="E2982" s="9">
        <v>1208440</v>
      </c>
      <c r="F2982" s="9">
        <v>818794.56</v>
      </c>
      <c r="G2982" s="10">
        <v>-1.1641532182693481E-10</v>
      </c>
      <c r="H2982" s="9">
        <v>0</v>
      </c>
      <c r="I2982" s="9">
        <v>0</v>
      </c>
      <c r="J2982" s="10">
        <v>818794.56</v>
      </c>
      <c r="K2982" s="10">
        <v>818794.55999999994</v>
      </c>
      <c r="L2982" s="9">
        <v>818794.56</v>
      </c>
      <c r="M2982" s="8">
        <v>0.99999999999999989</v>
      </c>
      <c r="N2982" s="8">
        <v>1</v>
      </c>
      <c r="O2982" s="10">
        <v>0</v>
      </c>
    </row>
    <row r="2983" spans="1:15" ht="25.5" x14ac:dyDescent="0.25">
      <c r="A2983" s="6">
        <v>2022</v>
      </c>
      <c r="B2983" t="s">
        <v>127</v>
      </c>
      <c r="C2983" s="5">
        <v>32503</v>
      </c>
      <c r="D2983" s="11" t="s">
        <v>52</v>
      </c>
      <c r="E2983" s="9">
        <v>671127</v>
      </c>
      <c r="F2983" s="9">
        <v>617017.22</v>
      </c>
      <c r="G2983" s="10">
        <v>1.8189894035458565E-11</v>
      </c>
      <c r="H2983" s="9">
        <v>0</v>
      </c>
      <c r="I2983" s="9">
        <v>0</v>
      </c>
      <c r="J2983" s="10">
        <v>617017.21999999986</v>
      </c>
      <c r="K2983" s="10">
        <v>617017.21999999986</v>
      </c>
      <c r="L2983" s="9">
        <v>617017.21999999986</v>
      </c>
      <c r="M2983" s="8">
        <v>0.99999999999999978</v>
      </c>
      <c r="N2983" s="8">
        <v>0.99999999999999978</v>
      </c>
      <c r="O2983" s="10">
        <v>0</v>
      </c>
    </row>
    <row r="2984" spans="1:15" x14ac:dyDescent="0.25">
      <c r="A2984" s="6">
        <v>2022</v>
      </c>
      <c r="B2984" t="s">
        <v>127</v>
      </c>
      <c r="C2984" s="5">
        <v>32701</v>
      </c>
      <c r="D2984" s="11" t="s">
        <v>50</v>
      </c>
      <c r="E2984" s="9">
        <v>5257367</v>
      </c>
      <c r="F2984" s="9">
        <v>3123903.4899999998</v>
      </c>
      <c r="G2984" s="10">
        <v>1.1641532182693481E-10</v>
      </c>
      <c r="H2984" s="9">
        <v>0</v>
      </c>
      <c r="I2984" s="9">
        <v>0</v>
      </c>
      <c r="J2984" s="10">
        <v>3123903.49</v>
      </c>
      <c r="K2984" s="10">
        <v>3123903.49</v>
      </c>
      <c r="L2984" s="9">
        <v>3123903.49</v>
      </c>
      <c r="M2984" s="8">
        <v>1.0000000000000002</v>
      </c>
      <c r="N2984" s="8">
        <v>1.0000000000000002</v>
      </c>
      <c r="O2984" s="10">
        <v>0</v>
      </c>
    </row>
    <row r="2985" spans="1:15" x14ac:dyDescent="0.25">
      <c r="A2985" s="6">
        <v>2022</v>
      </c>
      <c r="B2985" t="s">
        <v>127</v>
      </c>
      <c r="C2985" s="5">
        <v>33104</v>
      </c>
      <c r="D2985" s="11" t="s">
        <v>49</v>
      </c>
      <c r="E2985" s="9">
        <v>1194954</v>
      </c>
      <c r="F2985" s="9">
        <v>1337527.6299999999</v>
      </c>
      <c r="G2985" s="10">
        <v>2.0000000149593689E-3</v>
      </c>
      <c r="H2985" s="9">
        <v>0</v>
      </c>
      <c r="I2985" s="9">
        <v>0</v>
      </c>
      <c r="J2985" s="10">
        <v>1797160.04</v>
      </c>
      <c r="K2985" s="10">
        <v>1797160.04</v>
      </c>
      <c r="L2985" s="9">
        <v>1797160.04</v>
      </c>
      <c r="M2985" s="8">
        <v>1.343643301035957</v>
      </c>
      <c r="N2985" s="8">
        <v>1.343643301035957</v>
      </c>
      <c r="O2985" s="10">
        <v>-459632.41000000015</v>
      </c>
    </row>
    <row r="2986" spans="1:15" x14ac:dyDescent="0.25">
      <c r="A2986" s="6">
        <v>2022</v>
      </c>
      <c r="B2986" t="s">
        <v>127</v>
      </c>
      <c r="C2986" s="5">
        <v>33301</v>
      </c>
      <c r="D2986" s="11" t="s">
        <v>48</v>
      </c>
      <c r="E2986" s="9">
        <v>4839081</v>
      </c>
      <c r="F2986" s="9">
        <v>2840836.03</v>
      </c>
      <c r="G2986" s="10">
        <v>-4.8000003589550033E-3</v>
      </c>
      <c r="H2986" s="9">
        <v>0</v>
      </c>
      <c r="I2986" s="9">
        <v>0</v>
      </c>
      <c r="J2986" s="10">
        <v>2026799.2700000019</v>
      </c>
      <c r="K2986" s="10">
        <v>2026799.2700000016</v>
      </c>
      <c r="L2986" s="9">
        <v>2026799.2700000019</v>
      </c>
      <c r="M2986" s="8">
        <v>0.71345169119106178</v>
      </c>
      <c r="N2986" s="8">
        <v>0.71345169119106178</v>
      </c>
      <c r="O2986" s="10">
        <v>814036.75999999815</v>
      </c>
    </row>
    <row r="2987" spans="1:15" x14ac:dyDescent="0.25">
      <c r="A2987" s="6">
        <v>2022</v>
      </c>
      <c r="B2987" t="s">
        <v>127</v>
      </c>
      <c r="C2987" s="5">
        <v>33401</v>
      </c>
      <c r="D2987" s="11" t="s">
        <v>46</v>
      </c>
      <c r="E2987" s="9">
        <v>212170</v>
      </c>
      <c r="F2987" s="9">
        <v>1250963.3900000001</v>
      </c>
      <c r="G2987" s="10">
        <v>-8.0000000161817297E-4</v>
      </c>
      <c r="H2987" s="9">
        <v>0</v>
      </c>
      <c r="I2987" s="9">
        <v>0</v>
      </c>
      <c r="J2987" s="10">
        <v>1250963.3900000001</v>
      </c>
      <c r="K2987" s="10">
        <v>1250963.3900000001</v>
      </c>
      <c r="L2987" s="9">
        <v>1250963.3900000001</v>
      </c>
      <c r="M2987" s="8">
        <v>1</v>
      </c>
      <c r="N2987" s="8">
        <v>1</v>
      </c>
      <c r="O2987" s="10">
        <v>0</v>
      </c>
    </row>
    <row r="2988" spans="1:15" x14ac:dyDescent="0.25">
      <c r="A2988" s="6">
        <v>2022</v>
      </c>
      <c r="B2988" t="s">
        <v>127</v>
      </c>
      <c r="C2988" s="5">
        <v>33601</v>
      </c>
      <c r="D2988" s="11" t="s">
        <v>45</v>
      </c>
      <c r="E2988" s="9">
        <v>702703</v>
      </c>
      <c r="F2988" s="9">
        <v>446020.28</v>
      </c>
      <c r="G2988" s="10">
        <v>-2.9103830456733704E-11</v>
      </c>
      <c r="H2988" s="9">
        <v>0</v>
      </c>
      <c r="I2988" s="9">
        <v>0</v>
      </c>
      <c r="J2988" s="10">
        <v>446020.28</v>
      </c>
      <c r="K2988" s="10">
        <v>446020.28</v>
      </c>
      <c r="L2988" s="9">
        <v>446020.28</v>
      </c>
      <c r="M2988" s="8">
        <v>1</v>
      </c>
      <c r="N2988" s="8">
        <v>1</v>
      </c>
      <c r="O2988" s="10">
        <v>0</v>
      </c>
    </row>
    <row r="2989" spans="1:15" x14ac:dyDescent="0.25">
      <c r="A2989" s="6">
        <v>2022</v>
      </c>
      <c r="B2989" t="s">
        <v>127</v>
      </c>
      <c r="C2989" s="5">
        <v>33602</v>
      </c>
      <c r="D2989" s="11" t="s">
        <v>44</v>
      </c>
      <c r="E2989" s="9">
        <v>52075</v>
      </c>
      <c r="F2989" s="9">
        <v>2274.09</v>
      </c>
      <c r="G2989" s="10">
        <v>0</v>
      </c>
      <c r="H2989" s="9">
        <v>0</v>
      </c>
      <c r="I2989" s="9">
        <v>0</v>
      </c>
      <c r="J2989" s="10">
        <v>2274.09</v>
      </c>
      <c r="K2989" s="10">
        <v>2274.09</v>
      </c>
      <c r="L2989" s="9">
        <v>2274.09</v>
      </c>
      <c r="M2989" s="8">
        <v>1</v>
      </c>
      <c r="N2989" s="8">
        <v>1</v>
      </c>
      <c r="O2989" s="10">
        <v>0</v>
      </c>
    </row>
    <row r="2990" spans="1:15" ht="25.5" x14ac:dyDescent="0.25">
      <c r="A2990" s="6">
        <v>2022</v>
      </c>
      <c r="B2990" t="s">
        <v>127</v>
      </c>
      <c r="C2990" s="5">
        <v>33603</v>
      </c>
      <c r="D2990" s="11" t="s">
        <v>43</v>
      </c>
      <c r="E2990" s="9">
        <v>77342</v>
      </c>
      <c r="F2990" s="9">
        <v>21106.2</v>
      </c>
      <c r="G2990" s="10">
        <v>0</v>
      </c>
      <c r="H2990" s="9">
        <v>0</v>
      </c>
      <c r="I2990" s="9">
        <v>0</v>
      </c>
      <c r="J2990" s="10">
        <v>21106.199999999997</v>
      </c>
      <c r="K2990" s="10">
        <v>21106.199999999997</v>
      </c>
      <c r="L2990" s="9">
        <v>21106.199999999997</v>
      </c>
      <c r="M2990" s="8">
        <v>0.99999999999999978</v>
      </c>
      <c r="N2990" s="8">
        <v>0.99999999999999978</v>
      </c>
      <c r="O2990" s="10">
        <v>0</v>
      </c>
    </row>
    <row r="2991" spans="1:15" ht="25.5" x14ac:dyDescent="0.25">
      <c r="A2991" s="6">
        <v>2022</v>
      </c>
      <c r="B2991" t="s">
        <v>127</v>
      </c>
      <c r="C2991" s="5">
        <v>33604</v>
      </c>
      <c r="D2991" s="11" t="s">
        <v>42</v>
      </c>
      <c r="E2991" s="9">
        <v>822693</v>
      </c>
      <c r="F2991" s="9">
        <v>822693</v>
      </c>
      <c r="G2991" s="10">
        <v>-4.6566128730773926E-10</v>
      </c>
      <c r="H2991" s="9">
        <v>0</v>
      </c>
      <c r="I2991" s="9">
        <v>0</v>
      </c>
      <c r="J2991" s="10">
        <v>1636729.7600000002</v>
      </c>
      <c r="K2991" s="10">
        <v>1636729.7599999995</v>
      </c>
      <c r="L2991" s="9">
        <v>1636729.7600000002</v>
      </c>
      <c r="M2991" s="8">
        <v>1.989478165002011</v>
      </c>
      <c r="N2991" s="8">
        <v>1.9894781650020119</v>
      </c>
      <c r="O2991" s="10">
        <v>-814036.75999999954</v>
      </c>
    </row>
    <row r="2992" spans="1:15" ht="25.5" x14ac:dyDescent="0.25">
      <c r="A2992" s="6">
        <v>2022</v>
      </c>
      <c r="B2992" t="s">
        <v>127</v>
      </c>
      <c r="C2992" s="5">
        <v>33605</v>
      </c>
      <c r="D2992" s="11" t="s">
        <v>41</v>
      </c>
      <c r="E2992" s="9">
        <v>1013040</v>
      </c>
      <c r="F2992" s="9">
        <v>362722.98</v>
      </c>
      <c r="G2992" s="10">
        <v>1.4551915228366852E-11</v>
      </c>
      <c r="H2992" s="9">
        <v>0</v>
      </c>
      <c r="I2992" s="9">
        <v>0</v>
      </c>
      <c r="J2992" s="10">
        <v>362722.98</v>
      </c>
      <c r="K2992" s="10">
        <v>362722.98</v>
      </c>
      <c r="L2992" s="9">
        <v>362722.98</v>
      </c>
      <c r="M2992" s="8">
        <v>1</v>
      </c>
      <c r="N2992" s="8">
        <v>1</v>
      </c>
      <c r="O2992" s="10">
        <v>0</v>
      </c>
    </row>
    <row r="2993" spans="1:15" x14ac:dyDescent="0.25">
      <c r="A2993" s="6">
        <v>2022</v>
      </c>
      <c r="B2993" t="s">
        <v>127</v>
      </c>
      <c r="C2993" s="5">
        <v>33801</v>
      </c>
      <c r="D2993" s="11" t="s">
        <v>40</v>
      </c>
      <c r="E2993" s="9">
        <v>4516737</v>
      </c>
      <c r="F2993" s="9">
        <v>4187275.2</v>
      </c>
      <c r="G2993" s="10">
        <v>-1.8917489796876907E-10</v>
      </c>
      <c r="H2993" s="9">
        <v>0</v>
      </c>
      <c r="I2993" s="9">
        <v>0</v>
      </c>
      <c r="J2993" s="10">
        <v>4187275.2</v>
      </c>
      <c r="K2993" s="10">
        <v>4187275.2</v>
      </c>
      <c r="L2993" s="9">
        <v>4187275.2</v>
      </c>
      <c r="M2993" s="8">
        <v>1</v>
      </c>
      <c r="N2993" s="8">
        <v>1</v>
      </c>
      <c r="O2993" s="10">
        <v>0</v>
      </c>
    </row>
    <row r="2994" spans="1:15" x14ac:dyDescent="0.25">
      <c r="A2994" s="6">
        <v>2022</v>
      </c>
      <c r="B2994" t="s">
        <v>127</v>
      </c>
      <c r="C2994" s="5">
        <v>33901</v>
      </c>
      <c r="D2994" s="11" t="s">
        <v>39</v>
      </c>
      <c r="E2994" s="9">
        <v>15848966</v>
      </c>
      <c r="F2994" s="9">
        <v>15462925.32</v>
      </c>
      <c r="G2994" s="10">
        <v>4.3999996742059011E-3</v>
      </c>
      <c r="H2994" s="9">
        <v>0</v>
      </c>
      <c r="I2994" s="9">
        <v>0</v>
      </c>
      <c r="J2994" s="10">
        <v>14726516.909999998</v>
      </c>
      <c r="K2994" s="10">
        <v>14726516.909999998</v>
      </c>
      <c r="L2994" s="9">
        <v>14726516.909999998</v>
      </c>
      <c r="M2994" s="8">
        <v>0.95237586712990718</v>
      </c>
      <c r="N2994" s="8">
        <v>0.95237586712990718</v>
      </c>
      <c r="O2994" s="10">
        <v>736408.41000000201</v>
      </c>
    </row>
    <row r="2995" spans="1:15" x14ac:dyDescent="0.25">
      <c r="A2995" s="6">
        <v>2022</v>
      </c>
      <c r="B2995" t="s">
        <v>127</v>
      </c>
      <c r="C2995" s="5">
        <v>33903</v>
      </c>
      <c r="D2995" s="11" t="s">
        <v>38</v>
      </c>
      <c r="E2995" s="9">
        <v>1304355</v>
      </c>
      <c r="F2995" s="9">
        <v>2777404.34</v>
      </c>
      <c r="G2995" s="10">
        <v>-1.6000000177882612E-3</v>
      </c>
      <c r="H2995" s="9">
        <v>0</v>
      </c>
      <c r="I2995" s="9">
        <v>0</v>
      </c>
      <c r="J2995" s="10">
        <v>2777404.3400000003</v>
      </c>
      <c r="K2995" s="10">
        <v>2777404.3400000003</v>
      </c>
      <c r="L2995" s="9">
        <v>2777404.3400000003</v>
      </c>
      <c r="M2995" s="8">
        <v>1.0000000000000002</v>
      </c>
      <c r="N2995" s="8">
        <v>1.0000000000000002</v>
      </c>
      <c r="O2995" s="10">
        <v>0</v>
      </c>
    </row>
    <row r="2996" spans="1:15" x14ac:dyDescent="0.25">
      <c r="A2996" s="6">
        <v>2022</v>
      </c>
      <c r="B2996" t="s">
        <v>127</v>
      </c>
      <c r="C2996" s="5">
        <v>34101</v>
      </c>
      <c r="D2996" s="11" t="s">
        <v>37</v>
      </c>
      <c r="E2996" s="9">
        <v>98814</v>
      </c>
      <c r="F2996" s="9">
        <v>70270.960000000006</v>
      </c>
      <c r="G2996" s="10">
        <v>0</v>
      </c>
      <c r="H2996" s="9">
        <v>0</v>
      </c>
      <c r="I2996" s="9">
        <v>0</v>
      </c>
      <c r="J2996" s="10">
        <v>70270.960000000006</v>
      </c>
      <c r="K2996" s="10">
        <v>70270.960000000006</v>
      </c>
      <c r="L2996" s="9">
        <v>70270.960000000006</v>
      </c>
      <c r="M2996" s="8">
        <v>1</v>
      </c>
      <c r="N2996" s="8">
        <v>1</v>
      </c>
      <c r="O2996" s="10">
        <v>0</v>
      </c>
    </row>
    <row r="2997" spans="1:15" x14ac:dyDescent="0.25">
      <c r="A2997" s="6">
        <v>2022</v>
      </c>
      <c r="B2997" t="s">
        <v>127</v>
      </c>
      <c r="C2997" s="5">
        <v>34401</v>
      </c>
      <c r="D2997" s="11" t="s">
        <v>36</v>
      </c>
      <c r="E2997" s="9">
        <v>0</v>
      </c>
      <c r="F2997" s="9">
        <v>0</v>
      </c>
      <c r="G2997" s="10">
        <v>0</v>
      </c>
      <c r="H2997" s="9">
        <v>0</v>
      </c>
      <c r="I2997" s="9">
        <v>0</v>
      </c>
      <c r="J2997" s="10">
        <v>0</v>
      </c>
      <c r="K2997" s="10">
        <v>0</v>
      </c>
      <c r="L2997" s="9">
        <v>0</v>
      </c>
      <c r="M2997" s="8">
        <v>0</v>
      </c>
      <c r="N2997" s="8">
        <v>0</v>
      </c>
      <c r="O2997" s="10">
        <v>0</v>
      </c>
    </row>
    <row r="2998" spans="1:15" x14ac:dyDescent="0.25">
      <c r="A2998" s="6">
        <v>2022</v>
      </c>
      <c r="B2998" t="s">
        <v>127</v>
      </c>
      <c r="C2998" s="5">
        <v>34501</v>
      </c>
      <c r="D2998" s="11" t="s">
        <v>35</v>
      </c>
      <c r="E2998" s="9">
        <v>324443</v>
      </c>
      <c r="F2998" s="9">
        <v>398791.64</v>
      </c>
      <c r="G2998" s="10">
        <v>-5.8207660913467407E-11</v>
      </c>
      <c r="H2998" s="9">
        <v>0</v>
      </c>
      <c r="I2998" s="9">
        <v>0</v>
      </c>
      <c r="J2998" s="10">
        <v>398791.64</v>
      </c>
      <c r="K2998" s="10">
        <v>398791.63999999996</v>
      </c>
      <c r="L2998" s="9">
        <v>398791.64</v>
      </c>
      <c r="M2998" s="8">
        <v>0.99999999999999989</v>
      </c>
      <c r="N2998" s="8">
        <v>1</v>
      </c>
      <c r="O2998" s="10">
        <v>0</v>
      </c>
    </row>
    <row r="2999" spans="1:15" x14ac:dyDescent="0.25">
      <c r="A2999" s="6">
        <v>2022</v>
      </c>
      <c r="B2999" t="s">
        <v>127</v>
      </c>
      <c r="C2999" s="5">
        <v>34701</v>
      </c>
      <c r="D2999" s="11" t="s">
        <v>33</v>
      </c>
      <c r="E2999" s="9">
        <v>204652</v>
      </c>
      <c r="F2999" s="9">
        <v>0</v>
      </c>
      <c r="G2999" s="10">
        <v>0</v>
      </c>
      <c r="H2999" s="9">
        <v>0</v>
      </c>
      <c r="I2999" s="9">
        <v>0</v>
      </c>
      <c r="J2999" s="10">
        <v>0</v>
      </c>
      <c r="K2999" s="10">
        <v>0</v>
      </c>
      <c r="L2999" s="9">
        <v>0</v>
      </c>
      <c r="M2999" s="8">
        <v>0</v>
      </c>
      <c r="N2999" s="8">
        <v>0</v>
      </c>
      <c r="O2999" s="10">
        <v>0</v>
      </c>
    </row>
    <row r="3000" spans="1:15" x14ac:dyDescent="0.25">
      <c r="A3000" s="6">
        <v>2022</v>
      </c>
      <c r="B3000" t="s">
        <v>127</v>
      </c>
      <c r="C3000" s="5">
        <v>35101</v>
      </c>
      <c r="D3000" s="11" t="s">
        <v>32</v>
      </c>
      <c r="E3000" s="9">
        <v>86832</v>
      </c>
      <c r="F3000" s="9">
        <v>1356374.44</v>
      </c>
      <c r="G3000" s="10">
        <v>0</v>
      </c>
      <c r="H3000" s="9">
        <v>0</v>
      </c>
      <c r="I3000" s="9">
        <v>0</v>
      </c>
      <c r="J3000" s="10">
        <v>1356374.44</v>
      </c>
      <c r="K3000" s="10">
        <v>1356374.44</v>
      </c>
      <c r="L3000" s="9">
        <v>1356374.44</v>
      </c>
      <c r="M3000" s="8">
        <v>1</v>
      </c>
      <c r="N3000" s="8">
        <v>1</v>
      </c>
      <c r="O3000" s="10">
        <v>0</v>
      </c>
    </row>
    <row r="3001" spans="1:15" x14ac:dyDescent="0.25">
      <c r="A3001" s="6">
        <v>2022</v>
      </c>
      <c r="B3001" t="s">
        <v>127</v>
      </c>
      <c r="C3001" s="5">
        <v>35201</v>
      </c>
      <c r="D3001" s="11" t="s">
        <v>31</v>
      </c>
      <c r="E3001" s="9">
        <v>679683</v>
      </c>
      <c r="F3001" s="9">
        <v>270703.08</v>
      </c>
      <c r="G3001" s="10">
        <v>0</v>
      </c>
      <c r="H3001" s="9">
        <v>0</v>
      </c>
      <c r="I3001" s="9">
        <v>0</v>
      </c>
      <c r="J3001" s="10">
        <v>270703.08</v>
      </c>
      <c r="K3001" s="10">
        <v>270703.08</v>
      </c>
      <c r="L3001" s="9">
        <v>270703.08</v>
      </c>
      <c r="M3001" s="8">
        <v>1</v>
      </c>
      <c r="N3001" s="8">
        <v>1</v>
      </c>
      <c r="O3001" s="10">
        <v>0</v>
      </c>
    </row>
    <row r="3002" spans="1:15" x14ac:dyDescent="0.25">
      <c r="A3002" s="6">
        <v>2022</v>
      </c>
      <c r="B3002" t="s">
        <v>127</v>
      </c>
      <c r="C3002" s="5">
        <v>35301</v>
      </c>
      <c r="D3002" s="11" t="s">
        <v>30</v>
      </c>
      <c r="E3002" s="9">
        <v>1630180</v>
      </c>
      <c r="F3002" s="9">
        <v>342927.38</v>
      </c>
      <c r="G3002" s="10">
        <v>4.0000001899898052E-4</v>
      </c>
      <c r="H3002" s="9">
        <v>0</v>
      </c>
      <c r="I3002" s="9">
        <v>0</v>
      </c>
      <c r="J3002" s="10">
        <v>342927.38</v>
      </c>
      <c r="K3002" s="10">
        <v>342927.38</v>
      </c>
      <c r="L3002" s="9">
        <v>342927.38</v>
      </c>
      <c r="M3002" s="8">
        <v>1</v>
      </c>
      <c r="N3002" s="8">
        <v>1</v>
      </c>
      <c r="O3002" s="10">
        <v>0</v>
      </c>
    </row>
    <row r="3003" spans="1:15" x14ac:dyDescent="0.25">
      <c r="A3003" s="6">
        <v>2022</v>
      </c>
      <c r="B3003" t="s">
        <v>127</v>
      </c>
      <c r="C3003" s="5">
        <v>35501</v>
      </c>
      <c r="D3003" s="11" t="s">
        <v>29</v>
      </c>
      <c r="E3003" s="9">
        <v>166413</v>
      </c>
      <c r="F3003" s="9">
        <v>146320</v>
      </c>
      <c r="G3003" s="10">
        <v>0</v>
      </c>
      <c r="H3003" s="9">
        <v>0</v>
      </c>
      <c r="I3003" s="9">
        <v>0</v>
      </c>
      <c r="J3003" s="10">
        <v>146320</v>
      </c>
      <c r="K3003" s="10">
        <v>146320</v>
      </c>
      <c r="L3003" s="9">
        <v>146320</v>
      </c>
      <c r="M3003" s="8">
        <v>1</v>
      </c>
      <c r="N3003" s="8">
        <v>1</v>
      </c>
      <c r="O3003" s="10">
        <v>0</v>
      </c>
    </row>
    <row r="3004" spans="1:15" x14ac:dyDescent="0.25">
      <c r="A3004" s="6">
        <v>2022</v>
      </c>
      <c r="B3004" t="s">
        <v>127</v>
      </c>
      <c r="C3004" s="5">
        <v>35701</v>
      </c>
      <c r="D3004" s="11" t="s">
        <v>28</v>
      </c>
      <c r="E3004" s="9">
        <v>805094</v>
      </c>
      <c r="F3004" s="9">
        <v>687986.72</v>
      </c>
      <c r="G3004" s="10">
        <v>6.0026650317013264E-11</v>
      </c>
      <c r="H3004" s="9">
        <v>0</v>
      </c>
      <c r="I3004" s="9">
        <v>0</v>
      </c>
      <c r="J3004" s="10">
        <v>687986.72</v>
      </c>
      <c r="K3004" s="10">
        <v>687986.72</v>
      </c>
      <c r="L3004" s="9">
        <v>687986.72</v>
      </c>
      <c r="M3004" s="8">
        <v>1</v>
      </c>
      <c r="N3004" s="8">
        <v>1</v>
      </c>
      <c r="O3004" s="10">
        <v>0</v>
      </c>
    </row>
    <row r="3005" spans="1:15" x14ac:dyDescent="0.25">
      <c r="A3005" s="6">
        <v>2022</v>
      </c>
      <c r="B3005" t="s">
        <v>127</v>
      </c>
      <c r="C3005" s="5">
        <v>35801</v>
      </c>
      <c r="D3005" s="11" t="s">
        <v>27</v>
      </c>
      <c r="E3005" s="9">
        <v>5517888</v>
      </c>
      <c r="F3005" s="9">
        <v>4530866.24</v>
      </c>
      <c r="G3005" s="10">
        <v>0</v>
      </c>
      <c r="H3005" s="9">
        <v>0</v>
      </c>
      <c r="I3005" s="9">
        <v>0</v>
      </c>
      <c r="J3005" s="10">
        <v>4530866.24</v>
      </c>
      <c r="K3005" s="10">
        <v>4530866.24</v>
      </c>
      <c r="L3005" s="9">
        <v>4530866.24</v>
      </c>
      <c r="M3005" s="8">
        <v>1</v>
      </c>
      <c r="N3005" s="8">
        <v>1</v>
      </c>
      <c r="O3005" s="10">
        <v>0</v>
      </c>
    </row>
    <row r="3006" spans="1:15" x14ac:dyDescent="0.25">
      <c r="A3006" s="6">
        <v>2022</v>
      </c>
      <c r="B3006" t="s">
        <v>127</v>
      </c>
      <c r="C3006" s="5">
        <v>35901</v>
      </c>
      <c r="D3006" s="11" t="s">
        <v>26</v>
      </c>
      <c r="E3006" s="9">
        <v>375406</v>
      </c>
      <c r="F3006" s="9">
        <v>609557.42999999993</v>
      </c>
      <c r="G3006" s="10">
        <v>4.8000000451793312E-3</v>
      </c>
      <c r="H3006" s="9">
        <v>0</v>
      </c>
      <c r="I3006" s="9">
        <v>0</v>
      </c>
      <c r="J3006" s="10">
        <v>609557.43000000017</v>
      </c>
      <c r="K3006" s="10">
        <v>609557.43000000017</v>
      </c>
      <c r="L3006" s="9">
        <v>609557.43000000017</v>
      </c>
      <c r="M3006" s="8">
        <v>1.0000000000000004</v>
      </c>
      <c r="N3006" s="8">
        <v>1.0000000000000004</v>
      </c>
      <c r="O3006" s="10">
        <v>0</v>
      </c>
    </row>
    <row r="3007" spans="1:15" x14ac:dyDescent="0.25">
      <c r="A3007" s="6">
        <v>2022</v>
      </c>
      <c r="B3007" t="s">
        <v>127</v>
      </c>
      <c r="C3007" s="5">
        <v>37101</v>
      </c>
      <c r="D3007" s="11" t="s">
        <v>24</v>
      </c>
      <c r="E3007" s="9">
        <v>342813</v>
      </c>
      <c r="F3007" s="9">
        <v>92778.17</v>
      </c>
      <c r="G3007" s="10">
        <v>1.8189894035458565E-12</v>
      </c>
      <c r="H3007" s="9">
        <v>0</v>
      </c>
      <c r="I3007" s="9">
        <v>0</v>
      </c>
      <c r="J3007" s="10">
        <v>100943.17000000001</v>
      </c>
      <c r="K3007" s="10">
        <v>100943.17000000001</v>
      </c>
      <c r="L3007" s="9">
        <v>100943.17000000001</v>
      </c>
      <c r="M3007" s="8">
        <v>1.0880056159762583</v>
      </c>
      <c r="N3007" s="8">
        <v>1.0880056159762583</v>
      </c>
      <c r="O3007" s="10">
        <v>-8165.0000000000146</v>
      </c>
    </row>
    <row r="3008" spans="1:15" ht="25.5" x14ac:dyDescent="0.25">
      <c r="A3008" s="6">
        <v>2022</v>
      </c>
      <c r="B3008" t="s">
        <v>127</v>
      </c>
      <c r="C3008" s="5">
        <v>37104</v>
      </c>
      <c r="D3008" s="11" t="s">
        <v>23</v>
      </c>
      <c r="E3008" s="9">
        <v>171406</v>
      </c>
      <c r="F3008" s="9">
        <v>64045</v>
      </c>
      <c r="G3008" s="10">
        <v>0</v>
      </c>
      <c r="H3008" s="9">
        <v>0</v>
      </c>
      <c r="I3008" s="9">
        <v>0</v>
      </c>
      <c r="J3008" s="10">
        <v>64045</v>
      </c>
      <c r="K3008" s="10">
        <v>64045</v>
      </c>
      <c r="L3008" s="9">
        <v>64045</v>
      </c>
      <c r="M3008" s="8">
        <v>1</v>
      </c>
      <c r="N3008" s="8">
        <v>1</v>
      </c>
      <c r="O3008" s="10">
        <v>0</v>
      </c>
    </row>
    <row r="3009" spans="1:15" ht="25.5" x14ac:dyDescent="0.25">
      <c r="A3009" s="6">
        <v>2022</v>
      </c>
      <c r="B3009" t="s">
        <v>127</v>
      </c>
      <c r="C3009" s="5">
        <v>37106</v>
      </c>
      <c r="D3009" s="11" t="s">
        <v>22</v>
      </c>
      <c r="E3009" s="9">
        <v>546808</v>
      </c>
      <c r="F3009" s="9">
        <v>110538.4</v>
      </c>
      <c r="G3009" s="10">
        <v>0</v>
      </c>
      <c r="H3009" s="9">
        <v>0</v>
      </c>
      <c r="I3009" s="9">
        <v>0</v>
      </c>
      <c r="J3009" s="10">
        <v>102373.4</v>
      </c>
      <c r="K3009" s="10">
        <v>102373.4</v>
      </c>
      <c r="L3009" s="9">
        <v>102373.4</v>
      </c>
      <c r="M3009" s="8">
        <v>0.92613426646305719</v>
      </c>
      <c r="N3009" s="8">
        <v>0.92613426646305719</v>
      </c>
      <c r="O3009" s="10">
        <v>8165</v>
      </c>
    </row>
    <row r="3010" spans="1:15" x14ac:dyDescent="0.25">
      <c r="A3010" s="6">
        <v>2022</v>
      </c>
      <c r="B3010" t="s">
        <v>127</v>
      </c>
      <c r="C3010" s="5">
        <v>37201</v>
      </c>
      <c r="D3010" s="11" t="s">
        <v>21</v>
      </c>
      <c r="E3010" s="9">
        <v>130270</v>
      </c>
      <c r="F3010" s="9">
        <v>47825.41</v>
      </c>
      <c r="G3010" s="10">
        <v>0</v>
      </c>
      <c r="H3010" s="9">
        <v>0</v>
      </c>
      <c r="I3010" s="9">
        <v>0</v>
      </c>
      <c r="J3010" s="10">
        <v>47825.410000000018</v>
      </c>
      <c r="K3010" s="10">
        <v>47825.410000000018</v>
      </c>
      <c r="L3010" s="9">
        <v>47825.410000000018</v>
      </c>
      <c r="M3010" s="8">
        <v>1.0000000000000002</v>
      </c>
      <c r="N3010" s="8">
        <v>1.0000000000000002</v>
      </c>
      <c r="O3010" s="10">
        <v>0</v>
      </c>
    </row>
    <row r="3011" spans="1:15" ht="25.5" x14ac:dyDescent="0.25">
      <c r="A3011" s="6">
        <v>2022</v>
      </c>
      <c r="B3011" t="s">
        <v>127</v>
      </c>
      <c r="C3011" s="5">
        <v>37204</v>
      </c>
      <c r="D3011" s="11" t="s">
        <v>20</v>
      </c>
      <c r="E3011" s="9">
        <v>20112</v>
      </c>
      <c r="F3011" s="9">
        <v>7576.68</v>
      </c>
      <c r="G3011" s="10">
        <v>0</v>
      </c>
      <c r="H3011" s="9">
        <v>0</v>
      </c>
      <c r="I3011" s="9">
        <v>0</v>
      </c>
      <c r="J3011" s="10">
        <v>7576.68</v>
      </c>
      <c r="K3011" s="10">
        <v>7576.68</v>
      </c>
      <c r="L3011" s="9">
        <v>7576.68</v>
      </c>
      <c r="M3011" s="8">
        <v>1</v>
      </c>
      <c r="N3011" s="8">
        <v>1</v>
      </c>
      <c r="O3011" s="10">
        <v>0</v>
      </c>
    </row>
    <row r="3012" spans="1:15" x14ac:dyDescent="0.25">
      <c r="A3012" s="6">
        <v>2022</v>
      </c>
      <c r="B3012" t="s">
        <v>127</v>
      </c>
      <c r="C3012" s="5">
        <v>37501</v>
      </c>
      <c r="D3012" s="11" t="s">
        <v>19</v>
      </c>
      <c r="E3012" s="9">
        <v>113129</v>
      </c>
      <c r="F3012" s="9">
        <v>78682.53</v>
      </c>
      <c r="G3012" s="10">
        <v>0</v>
      </c>
      <c r="H3012" s="9">
        <v>0</v>
      </c>
      <c r="I3012" s="9">
        <v>0</v>
      </c>
      <c r="J3012" s="10">
        <v>78682.53</v>
      </c>
      <c r="K3012" s="10">
        <v>78682.53</v>
      </c>
      <c r="L3012" s="9">
        <v>78682.53</v>
      </c>
      <c r="M3012" s="8">
        <v>1</v>
      </c>
      <c r="N3012" s="8">
        <v>1</v>
      </c>
      <c r="O3012" s="10">
        <v>0</v>
      </c>
    </row>
    <row r="3013" spans="1:15" x14ac:dyDescent="0.25">
      <c r="A3013" s="6">
        <v>2022</v>
      </c>
      <c r="B3013" t="s">
        <v>127</v>
      </c>
      <c r="C3013" s="5">
        <v>37504</v>
      </c>
      <c r="D3013" s="11" t="s">
        <v>18</v>
      </c>
      <c r="E3013" s="9">
        <v>89132</v>
      </c>
      <c r="F3013" s="9">
        <v>61417.57</v>
      </c>
      <c r="G3013" s="10">
        <v>0</v>
      </c>
      <c r="H3013" s="9">
        <v>0</v>
      </c>
      <c r="I3013" s="9">
        <v>0</v>
      </c>
      <c r="J3013" s="10">
        <v>61417.57</v>
      </c>
      <c r="K3013" s="10">
        <v>61417.57</v>
      </c>
      <c r="L3013" s="9">
        <v>61417.57</v>
      </c>
      <c r="M3013" s="8">
        <v>1</v>
      </c>
      <c r="N3013" s="8">
        <v>1</v>
      </c>
      <c r="O3013" s="10">
        <v>0</v>
      </c>
    </row>
    <row r="3014" spans="1:15" ht="25.5" x14ac:dyDescent="0.25">
      <c r="A3014" s="6">
        <v>2022</v>
      </c>
      <c r="B3014" t="s">
        <v>127</v>
      </c>
      <c r="C3014" s="5">
        <v>37602</v>
      </c>
      <c r="D3014" s="11" t="s">
        <v>17</v>
      </c>
      <c r="E3014" s="9">
        <v>365168</v>
      </c>
      <c r="F3014" s="9">
        <v>151603.37</v>
      </c>
      <c r="G3014" s="10">
        <v>0</v>
      </c>
      <c r="H3014" s="9">
        <v>0</v>
      </c>
      <c r="I3014" s="9">
        <v>0</v>
      </c>
      <c r="J3014" s="10">
        <v>151603.37000000002</v>
      </c>
      <c r="K3014" s="10">
        <v>151603.37000000002</v>
      </c>
      <c r="L3014" s="9">
        <v>151603.37000000002</v>
      </c>
      <c r="M3014" s="8">
        <v>1.0000000000000002</v>
      </c>
      <c r="N3014" s="8">
        <v>1.0000000000000002</v>
      </c>
      <c r="O3014" s="10">
        <v>0</v>
      </c>
    </row>
    <row r="3015" spans="1:15" x14ac:dyDescent="0.25">
      <c r="A3015" s="6">
        <v>2022</v>
      </c>
      <c r="B3015" t="s">
        <v>127</v>
      </c>
      <c r="C3015" s="5">
        <v>38301</v>
      </c>
      <c r="D3015" s="11" t="s">
        <v>16</v>
      </c>
      <c r="E3015" s="9">
        <v>227621</v>
      </c>
      <c r="F3015" s="9">
        <v>76887.540000000008</v>
      </c>
      <c r="G3015" s="10">
        <v>0</v>
      </c>
      <c r="H3015" s="9">
        <v>0</v>
      </c>
      <c r="I3015" s="9">
        <v>0</v>
      </c>
      <c r="J3015" s="10">
        <v>53942.94000000001</v>
      </c>
      <c r="K3015" s="10">
        <v>53942.94000000001</v>
      </c>
      <c r="L3015" s="9">
        <v>53942.94000000001</v>
      </c>
      <c r="M3015" s="8">
        <v>0.70158233700805106</v>
      </c>
      <c r="N3015" s="8">
        <v>0.70158233700805106</v>
      </c>
      <c r="O3015" s="10">
        <v>22944.6</v>
      </c>
    </row>
    <row r="3016" spans="1:15" x14ac:dyDescent="0.25">
      <c r="A3016" s="6">
        <v>2022</v>
      </c>
      <c r="B3016" t="s">
        <v>127</v>
      </c>
      <c r="C3016" s="5">
        <v>38401</v>
      </c>
      <c r="D3016" s="11" t="s">
        <v>15</v>
      </c>
      <c r="E3016" s="9">
        <v>423435</v>
      </c>
      <c r="F3016" s="9">
        <v>282290</v>
      </c>
      <c r="G3016" s="10">
        <v>0</v>
      </c>
      <c r="H3016" s="9">
        <v>0</v>
      </c>
      <c r="I3016" s="9">
        <v>0</v>
      </c>
      <c r="J3016" s="10">
        <v>305234.60000000003</v>
      </c>
      <c r="K3016" s="10">
        <v>305234.60000000003</v>
      </c>
      <c r="L3016" s="9">
        <v>305234.60000000003</v>
      </c>
      <c r="M3016" s="8">
        <v>1.0812802437209963</v>
      </c>
      <c r="N3016" s="8">
        <v>1.0812802437209963</v>
      </c>
      <c r="O3016" s="10">
        <v>-22944.600000000035</v>
      </c>
    </row>
    <row r="3017" spans="1:15" x14ac:dyDescent="0.25">
      <c r="A3017" s="6">
        <v>2022</v>
      </c>
      <c r="B3017" t="s">
        <v>127</v>
      </c>
      <c r="C3017" s="5">
        <v>38501</v>
      </c>
      <c r="D3017" s="11" t="s">
        <v>14</v>
      </c>
      <c r="E3017" s="9">
        <v>45922</v>
      </c>
      <c r="F3017" s="9">
        <v>37125.380000000005</v>
      </c>
      <c r="G3017" s="10">
        <v>0</v>
      </c>
      <c r="H3017" s="9">
        <v>0</v>
      </c>
      <c r="I3017" s="9">
        <v>0</v>
      </c>
      <c r="J3017" s="10">
        <v>37125.380000000005</v>
      </c>
      <c r="K3017" s="10">
        <v>37125.380000000005</v>
      </c>
      <c r="L3017" s="9">
        <v>37125.380000000005</v>
      </c>
      <c r="M3017" s="8">
        <v>1</v>
      </c>
      <c r="N3017" s="8">
        <v>1</v>
      </c>
      <c r="O3017" s="10">
        <v>0</v>
      </c>
    </row>
    <row r="3018" spans="1:15" x14ac:dyDescent="0.25">
      <c r="A3018" s="6">
        <v>2022</v>
      </c>
      <c r="B3018" t="s">
        <v>127</v>
      </c>
      <c r="C3018" s="5">
        <v>39202</v>
      </c>
      <c r="D3018" s="11" t="s">
        <v>13</v>
      </c>
      <c r="E3018" s="9">
        <v>320350</v>
      </c>
      <c r="F3018" s="9">
        <v>356711.25</v>
      </c>
      <c r="G3018" s="10">
        <v>0</v>
      </c>
      <c r="H3018" s="9">
        <v>0</v>
      </c>
      <c r="I3018" s="9">
        <v>0</v>
      </c>
      <c r="J3018" s="10">
        <v>356711.25</v>
      </c>
      <c r="K3018" s="10">
        <v>356711.25</v>
      </c>
      <c r="L3018" s="9">
        <v>356711.25</v>
      </c>
      <c r="M3018" s="8">
        <v>1</v>
      </c>
      <c r="N3018" s="8">
        <v>1</v>
      </c>
      <c r="O3018" s="10">
        <v>0</v>
      </c>
    </row>
    <row r="3019" spans="1:15" x14ac:dyDescent="0.25">
      <c r="A3019" s="6">
        <v>2022</v>
      </c>
      <c r="B3019" t="s">
        <v>127</v>
      </c>
      <c r="C3019" s="5">
        <v>39401</v>
      </c>
      <c r="D3019" s="11" t="s">
        <v>12</v>
      </c>
      <c r="E3019" s="9">
        <v>0</v>
      </c>
      <c r="F3019" s="9">
        <v>0</v>
      </c>
      <c r="G3019" s="10">
        <v>0</v>
      </c>
      <c r="H3019" s="9">
        <v>0</v>
      </c>
      <c r="I3019" s="9">
        <v>0</v>
      </c>
      <c r="J3019" s="10">
        <v>0</v>
      </c>
      <c r="K3019" s="10">
        <v>0</v>
      </c>
      <c r="L3019" s="9">
        <v>0</v>
      </c>
      <c r="M3019" s="8">
        <v>0</v>
      </c>
      <c r="N3019" s="8">
        <v>0</v>
      </c>
      <c r="O3019" s="10">
        <v>0</v>
      </c>
    </row>
    <row r="3020" spans="1:15" x14ac:dyDescent="0.25">
      <c r="A3020" s="6">
        <v>2022</v>
      </c>
      <c r="B3020" t="s">
        <v>127</v>
      </c>
      <c r="C3020" s="5">
        <v>39801</v>
      </c>
      <c r="D3020" s="11" t="s">
        <v>11</v>
      </c>
      <c r="E3020" s="9">
        <v>2483759</v>
      </c>
      <c r="F3020" s="9">
        <v>2821439</v>
      </c>
      <c r="G3020" s="10">
        <v>0</v>
      </c>
      <c r="H3020" s="9">
        <v>0</v>
      </c>
      <c r="I3020" s="9">
        <v>0</v>
      </c>
      <c r="J3020" s="10">
        <v>3098215</v>
      </c>
      <c r="K3020" s="10">
        <v>3098215</v>
      </c>
      <c r="L3020" s="9">
        <v>3098215</v>
      </c>
      <c r="M3020" s="8">
        <v>1.0980974601967295</v>
      </c>
      <c r="N3020" s="8">
        <v>1.0980974601967295</v>
      </c>
      <c r="O3020" s="10">
        <v>-276776</v>
      </c>
    </row>
    <row r="3021" spans="1:15" x14ac:dyDescent="0.25">
      <c r="A3021" s="6">
        <v>2022</v>
      </c>
      <c r="B3021" t="s">
        <v>127</v>
      </c>
      <c r="C3021" s="5">
        <v>43901</v>
      </c>
      <c r="D3021" s="11" t="s">
        <v>10</v>
      </c>
      <c r="E3021" s="9">
        <v>4064662</v>
      </c>
      <c r="F3021" s="9">
        <v>3946405.1999999997</v>
      </c>
      <c r="G3021" s="10">
        <v>0</v>
      </c>
      <c r="H3021" s="9">
        <v>0</v>
      </c>
      <c r="I3021" s="9">
        <v>0</v>
      </c>
      <c r="J3021" s="10">
        <v>3946405.1999999732</v>
      </c>
      <c r="K3021" s="10">
        <v>3946405.2</v>
      </c>
      <c r="L3021" s="9">
        <v>3946405.1999999732</v>
      </c>
      <c r="M3021" s="8">
        <v>1.0000000000000002</v>
      </c>
      <c r="N3021" s="8">
        <v>0.99999999999999323</v>
      </c>
      <c r="O3021" s="10">
        <v>0</v>
      </c>
    </row>
    <row r="3022" spans="1:15" x14ac:dyDescent="0.25">
      <c r="A3022" s="6">
        <v>2022</v>
      </c>
      <c r="B3022" t="s">
        <v>127</v>
      </c>
      <c r="C3022" s="5">
        <v>44102</v>
      </c>
      <c r="D3022" s="11" t="s">
        <v>9</v>
      </c>
      <c r="E3022" s="9">
        <v>1798847</v>
      </c>
      <c r="F3022" s="9">
        <v>741727.32</v>
      </c>
      <c r="G3022" s="10">
        <v>3.637978807091713E-12</v>
      </c>
      <c r="H3022" s="9">
        <v>0</v>
      </c>
      <c r="I3022" s="9">
        <v>0</v>
      </c>
      <c r="J3022" s="10">
        <v>741727.31999999983</v>
      </c>
      <c r="K3022" s="10">
        <v>741727.31999999983</v>
      </c>
      <c r="L3022" s="9">
        <v>741727.31999999983</v>
      </c>
      <c r="M3022" s="8">
        <v>0.99999999999999989</v>
      </c>
      <c r="N3022" s="8">
        <v>0.99999999999999989</v>
      </c>
      <c r="O3022" s="10">
        <v>0</v>
      </c>
    </row>
    <row r="3023" spans="1:15" x14ac:dyDescent="0.25">
      <c r="A3023" s="6">
        <v>2022</v>
      </c>
      <c r="B3023" t="s">
        <v>127</v>
      </c>
      <c r="C3023" s="5">
        <v>44106</v>
      </c>
      <c r="D3023" s="11" t="s">
        <v>8</v>
      </c>
      <c r="E3023" s="9">
        <v>413004</v>
      </c>
      <c r="F3023" s="9">
        <v>320000</v>
      </c>
      <c r="G3023" s="10">
        <v>0</v>
      </c>
      <c r="H3023" s="9">
        <v>0</v>
      </c>
      <c r="I3023" s="9">
        <v>0</v>
      </c>
      <c r="J3023" s="10">
        <v>320000</v>
      </c>
      <c r="K3023" s="10">
        <v>320000</v>
      </c>
      <c r="L3023" s="9">
        <v>320000</v>
      </c>
      <c r="M3023" s="8">
        <v>1</v>
      </c>
      <c r="N3023" s="8">
        <v>1</v>
      </c>
      <c r="O3023" s="10">
        <v>0</v>
      </c>
    </row>
    <row r="3024" spans="1:15" x14ac:dyDescent="0.25">
      <c r="A3024" s="6">
        <v>2023</v>
      </c>
      <c r="B3024" t="s">
        <v>158</v>
      </c>
      <c r="C3024" s="5">
        <v>11301</v>
      </c>
      <c r="D3024" s="11" t="s">
        <v>111</v>
      </c>
      <c r="E3024" s="9">
        <v>58974669</v>
      </c>
      <c r="F3024" s="9">
        <v>55181056</v>
      </c>
      <c r="G3024" s="10">
        <v>0</v>
      </c>
      <c r="H3024" s="9">
        <v>0</v>
      </c>
      <c r="I3024" s="9">
        <v>0</v>
      </c>
      <c r="J3024" s="10">
        <v>13134379.6</v>
      </c>
      <c r="K3024" s="10">
        <v>13134379.6</v>
      </c>
      <c r="L3024" s="9">
        <v>13134379.6</v>
      </c>
      <c r="M3024" s="8">
        <v>0.23802334627303978</v>
      </c>
      <c r="N3024" s="8">
        <v>0.23802334627303978</v>
      </c>
      <c r="O3024" s="10">
        <v>42046676.399999999</v>
      </c>
    </row>
    <row r="3025" spans="1:15" x14ac:dyDescent="0.25">
      <c r="A3025" s="6">
        <v>2023</v>
      </c>
      <c r="B3025" t="s">
        <v>158</v>
      </c>
      <c r="C3025" s="5">
        <v>12201</v>
      </c>
      <c r="D3025" s="11" t="s">
        <v>110</v>
      </c>
      <c r="E3025" s="9">
        <v>2925188</v>
      </c>
      <c r="F3025" s="9">
        <v>2925188</v>
      </c>
      <c r="G3025" s="10">
        <v>0</v>
      </c>
      <c r="H3025" s="9">
        <v>0</v>
      </c>
      <c r="I3025" s="9">
        <v>0</v>
      </c>
      <c r="J3025" s="10">
        <v>547512.13</v>
      </c>
      <c r="K3025" s="10">
        <v>547512.13</v>
      </c>
      <c r="L3025" s="9">
        <v>547512.13</v>
      </c>
      <c r="M3025" s="8">
        <v>0.18717160401314378</v>
      </c>
      <c r="N3025" s="8">
        <v>0.18717160401314378</v>
      </c>
      <c r="O3025" s="10">
        <v>2377675.87</v>
      </c>
    </row>
    <row r="3026" spans="1:15" x14ac:dyDescent="0.25">
      <c r="A3026" s="6">
        <v>2023</v>
      </c>
      <c r="B3026" t="s">
        <v>158</v>
      </c>
      <c r="C3026" s="5">
        <v>13101</v>
      </c>
      <c r="D3026" s="11" t="s">
        <v>109</v>
      </c>
      <c r="E3026" s="9">
        <v>43740</v>
      </c>
      <c r="F3026" s="9">
        <v>43740</v>
      </c>
      <c r="G3026" s="10">
        <v>0</v>
      </c>
      <c r="H3026" s="9">
        <v>0</v>
      </c>
      <c r="I3026" s="9">
        <v>0</v>
      </c>
      <c r="J3026" s="10">
        <v>6385</v>
      </c>
      <c r="K3026" s="10">
        <v>6385</v>
      </c>
      <c r="L3026" s="9">
        <v>6385</v>
      </c>
      <c r="M3026" s="8">
        <v>0.14597622313671696</v>
      </c>
      <c r="N3026" s="8">
        <v>0.14597622313671696</v>
      </c>
      <c r="O3026" s="10">
        <v>37355</v>
      </c>
    </row>
    <row r="3027" spans="1:15" ht="25.5" x14ac:dyDescent="0.25">
      <c r="A3027" s="6">
        <v>2023</v>
      </c>
      <c r="B3027" t="s">
        <v>158</v>
      </c>
      <c r="C3027" s="5">
        <v>13102</v>
      </c>
      <c r="D3027" s="11" t="s">
        <v>108</v>
      </c>
      <c r="E3027" s="9">
        <v>17248445</v>
      </c>
      <c r="F3027" s="9">
        <v>17580974</v>
      </c>
      <c r="G3027" s="10">
        <v>0</v>
      </c>
      <c r="H3027" s="9">
        <v>0</v>
      </c>
      <c r="I3027" s="9">
        <v>0</v>
      </c>
      <c r="J3027" s="10">
        <v>4256245.3600000003</v>
      </c>
      <c r="K3027" s="10">
        <v>4256245.3600000003</v>
      </c>
      <c r="L3027" s="9">
        <v>4256245.3600000003</v>
      </c>
      <c r="M3027" s="8">
        <v>0.24209383166143128</v>
      </c>
      <c r="N3027" s="8">
        <v>0.24209383166143128</v>
      </c>
      <c r="O3027" s="10">
        <v>13324728.640000001</v>
      </c>
    </row>
    <row r="3028" spans="1:15" x14ac:dyDescent="0.25">
      <c r="A3028" s="6">
        <v>2023</v>
      </c>
      <c r="B3028" t="s">
        <v>158</v>
      </c>
      <c r="C3028" s="5">
        <v>13201</v>
      </c>
      <c r="D3028" s="11" t="s">
        <v>107</v>
      </c>
      <c r="E3028" s="9">
        <v>4430138</v>
      </c>
      <c r="F3028" s="9">
        <v>4243718</v>
      </c>
      <c r="G3028" s="10">
        <v>0</v>
      </c>
      <c r="H3028" s="9">
        <v>0</v>
      </c>
      <c r="I3028" s="9">
        <v>0</v>
      </c>
      <c r="J3028" s="10">
        <v>1633915.6999999995</v>
      </c>
      <c r="K3028" s="10">
        <v>1633915.6999999995</v>
      </c>
      <c r="L3028" s="9">
        <v>1633915.6999999995</v>
      </c>
      <c r="M3028" s="8">
        <v>0.38501985758714397</v>
      </c>
      <c r="N3028" s="8">
        <v>0.38501985758714397</v>
      </c>
      <c r="O3028" s="10">
        <v>2609802.3000000007</v>
      </c>
    </row>
    <row r="3029" spans="1:15" x14ac:dyDescent="0.25">
      <c r="A3029" s="6">
        <v>2023</v>
      </c>
      <c r="B3029" t="s">
        <v>158</v>
      </c>
      <c r="C3029" s="5">
        <v>13202</v>
      </c>
      <c r="D3029" s="11" t="s">
        <v>106</v>
      </c>
      <c r="E3029" s="9">
        <v>7504543</v>
      </c>
      <c r="F3029" s="9">
        <v>10215636</v>
      </c>
      <c r="G3029" s="10">
        <v>0</v>
      </c>
      <c r="H3029" s="9">
        <v>0</v>
      </c>
      <c r="I3029" s="9">
        <v>0</v>
      </c>
      <c r="J3029" s="10">
        <v>4292.95</v>
      </c>
      <c r="K3029" s="10">
        <v>4292.95</v>
      </c>
      <c r="L3029" s="9">
        <v>4292.95</v>
      </c>
      <c r="M3029" s="8">
        <v>4.2023325811530479E-4</v>
      </c>
      <c r="N3029" s="8">
        <v>4.2023325811530479E-4</v>
      </c>
      <c r="O3029" s="10">
        <v>10211343.050000001</v>
      </c>
    </row>
    <row r="3030" spans="1:15" x14ac:dyDescent="0.25">
      <c r="A3030" s="6">
        <v>2023</v>
      </c>
      <c r="B3030" t="s">
        <v>158</v>
      </c>
      <c r="C3030" s="5">
        <v>13409</v>
      </c>
      <c r="D3030" s="11" t="s">
        <v>105</v>
      </c>
      <c r="E3030" s="9">
        <v>922516</v>
      </c>
      <c r="F3030" s="9">
        <v>1022401</v>
      </c>
      <c r="G3030" s="10">
        <v>0</v>
      </c>
      <c r="H3030" s="9">
        <v>0</v>
      </c>
      <c r="I3030" s="9">
        <v>0</v>
      </c>
      <c r="J3030" s="10">
        <v>245897.47000000003</v>
      </c>
      <c r="K3030" s="10">
        <v>245897.47000000003</v>
      </c>
      <c r="L3030" s="9">
        <v>245897.47000000003</v>
      </c>
      <c r="M3030" s="8">
        <v>0.24050980975175104</v>
      </c>
      <c r="N3030" s="8">
        <v>0.24050980975175104</v>
      </c>
      <c r="O3030" s="10">
        <v>776503.53</v>
      </c>
    </row>
    <row r="3031" spans="1:15" x14ac:dyDescent="0.25">
      <c r="A3031" s="6">
        <v>2023</v>
      </c>
      <c r="B3031" t="s">
        <v>158</v>
      </c>
      <c r="C3031" s="5">
        <v>14101</v>
      </c>
      <c r="D3031" s="11" t="s">
        <v>104</v>
      </c>
      <c r="E3031" s="9">
        <v>6058909</v>
      </c>
      <c r="F3031" s="9">
        <v>6058909</v>
      </c>
      <c r="G3031" s="10">
        <v>0</v>
      </c>
      <c r="H3031" s="9">
        <v>0</v>
      </c>
      <c r="I3031" s="9">
        <v>0</v>
      </c>
      <c r="J3031" s="10">
        <v>1134767.93</v>
      </c>
      <c r="K3031" s="10">
        <v>1134767.93</v>
      </c>
      <c r="L3031" s="9">
        <v>1134767.93</v>
      </c>
      <c r="M3031" s="8">
        <v>0.18728915222195941</v>
      </c>
      <c r="N3031" s="8">
        <v>0.18728915222195941</v>
      </c>
      <c r="O3031" s="10">
        <v>4924141.07</v>
      </c>
    </row>
    <row r="3032" spans="1:15" x14ac:dyDescent="0.25">
      <c r="A3032" s="6">
        <v>2023</v>
      </c>
      <c r="B3032" t="s">
        <v>158</v>
      </c>
      <c r="C3032" s="5">
        <v>14105</v>
      </c>
      <c r="D3032" s="11" t="s">
        <v>103</v>
      </c>
      <c r="E3032" s="9">
        <v>2012228</v>
      </c>
      <c r="F3032" s="9">
        <v>2012228</v>
      </c>
      <c r="G3032" s="10">
        <v>0</v>
      </c>
      <c r="H3032" s="9">
        <v>0</v>
      </c>
      <c r="I3032" s="9">
        <v>0</v>
      </c>
      <c r="J3032" s="10">
        <v>361372.68999999994</v>
      </c>
      <c r="K3032" s="10">
        <v>361372.68999999994</v>
      </c>
      <c r="L3032" s="9">
        <v>361372.68999999994</v>
      </c>
      <c r="M3032" s="8">
        <v>0.17958834187775935</v>
      </c>
      <c r="N3032" s="8">
        <v>0.17958834187775935</v>
      </c>
      <c r="O3032" s="10">
        <v>1650855.31</v>
      </c>
    </row>
    <row r="3033" spans="1:15" x14ac:dyDescent="0.25">
      <c r="A3033" s="6">
        <v>2023</v>
      </c>
      <c r="B3033" t="s">
        <v>158</v>
      </c>
      <c r="C3033" s="5">
        <v>14201</v>
      </c>
      <c r="D3033" s="11" t="s">
        <v>102</v>
      </c>
      <c r="E3033" s="9">
        <v>2501359</v>
      </c>
      <c r="F3033" s="9">
        <v>2501359</v>
      </c>
      <c r="G3033" s="10">
        <v>0</v>
      </c>
      <c r="H3033" s="9">
        <v>0</v>
      </c>
      <c r="I3033" s="9">
        <v>0</v>
      </c>
      <c r="J3033" s="10">
        <v>569090.84</v>
      </c>
      <c r="K3033" s="10">
        <v>569090.84</v>
      </c>
      <c r="L3033" s="9">
        <v>569090.84</v>
      </c>
      <c r="M3033" s="8">
        <v>0.22751266011795987</v>
      </c>
      <c r="N3033" s="8">
        <v>0.22751266011795987</v>
      </c>
      <c r="O3033" s="10">
        <v>1932268.1600000001</v>
      </c>
    </row>
    <row r="3034" spans="1:15" x14ac:dyDescent="0.25">
      <c r="A3034" s="6">
        <v>2023</v>
      </c>
      <c r="B3034" t="s">
        <v>158</v>
      </c>
      <c r="C3034" s="5">
        <v>14301</v>
      </c>
      <c r="D3034" s="11" t="s">
        <v>101</v>
      </c>
      <c r="E3034" s="9">
        <v>1000544</v>
      </c>
      <c r="F3034" s="9">
        <v>1000544</v>
      </c>
      <c r="G3034" s="10">
        <v>0</v>
      </c>
      <c r="H3034" s="9">
        <v>0</v>
      </c>
      <c r="I3034" s="9">
        <v>0</v>
      </c>
      <c r="J3034" s="10">
        <v>227636.33</v>
      </c>
      <c r="K3034" s="10">
        <v>227636.33</v>
      </c>
      <c r="L3034" s="9">
        <v>227636.33</v>
      </c>
      <c r="M3034" s="8">
        <v>0.22751256316563789</v>
      </c>
      <c r="N3034" s="8">
        <v>0.22751256316563789</v>
      </c>
      <c r="O3034" s="10">
        <v>772907.67</v>
      </c>
    </row>
    <row r="3035" spans="1:15" x14ac:dyDescent="0.25">
      <c r="A3035" s="6">
        <v>2023</v>
      </c>
      <c r="B3035" t="s">
        <v>158</v>
      </c>
      <c r="C3035" s="5">
        <v>14302</v>
      </c>
      <c r="D3035" s="11" t="s">
        <v>100</v>
      </c>
      <c r="E3035" s="9">
        <v>1217806</v>
      </c>
      <c r="F3035" s="9">
        <v>1232174.56</v>
      </c>
      <c r="G3035" s="10">
        <v>0</v>
      </c>
      <c r="H3035" s="9">
        <v>0</v>
      </c>
      <c r="I3035" s="9">
        <v>0</v>
      </c>
      <c r="J3035" s="10">
        <v>267421.77</v>
      </c>
      <c r="K3035" s="10">
        <v>267421.77</v>
      </c>
      <c r="L3035" s="9">
        <v>267421.77</v>
      </c>
      <c r="M3035" s="8">
        <v>0.21703237404933926</v>
      </c>
      <c r="N3035" s="8">
        <v>0.21703237404933926</v>
      </c>
      <c r="O3035" s="10">
        <v>964752.79</v>
      </c>
    </row>
    <row r="3036" spans="1:15" x14ac:dyDescent="0.25">
      <c r="A3036" s="6">
        <v>2023</v>
      </c>
      <c r="B3036" t="s">
        <v>158</v>
      </c>
      <c r="C3036" s="5">
        <v>14401</v>
      </c>
      <c r="D3036" s="11" t="s">
        <v>99</v>
      </c>
      <c r="E3036" s="9">
        <v>988124</v>
      </c>
      <c r="F3036" s="9">
        <v>988124</v>
      </c>
      <c r="G3036" s="10">
        <v>0</v>
      </c>
      <c r="H3036" s="9">
        <v>0</v>
      </c>
      <c r="I3036" s="9">
        <v>0</v>
      </c>
      <c r="J3036" s="10">
        <v>230623.21</v>
      </c>
      <c r="K3036" s="10">
        <v>230623.21</v>
      </c>
      <c r="L3036" s="9">
        <v>230623.21</v>
      </c>
      <c r="M3036" s="8">
        <v>0.23339500912840896</v>
      </c>
      <c r="N3036" s="8">
        <v>0.23339500912840896</v>
      </c>
      <c r="O3036" s="10">
        <v>757500.79</v>
      </c>
    </row>
    <row r="3037" spans="1:15" x14ac:dyDescent="0.25">
      <c r="A3037" s="6">
        <v>2023</v>
      </c>
      <c r="B3037" t="s">
        <v>158</v>
      </c>
      <c r="C3037" s="5">
        <v>14405</v>
      </c>
      <c r="D3037" s="11" t="s">
        <v>96</v>
      </c>
      <c r="E3037" s="9">
        <v>81794</v>
      </c>
      <c r="F3037" s="9">
        <v>113972</v>
      </c>
      <c r="G3037" s="10">
        <v>0</v>
      </c>
      <c r="H3037" s="9">
        <v>0</v>
      </c>
      <c r="I3037" s="9">
        <v>0</v>
      </c>
      <c r="J3037" s="10">
        <v>18632.099999999999</v>
      </c>
      <c r="K3037" s="10">
        <v>18632.099999999999</v>
      </c>
      <c r="L3037" s="9">
        <v>18632.099999999999</v>
      </c>
      <c r="M3037" s="8">
        <v>0.16347962657494822</v>
      </c>
      <c r="N3037" s="8">
        <v>0.16347962657494822</v>
      </c>
      <c r="O3037" s="10">
        <v>95339.9</v>
      </c>
    </row>
    <row r="3038" spans="1:15" x14ac:dyDescent="0.25">
      <c r="A3038" s="6">
        <v>2023</v>
      </c>
      <c r="B3038" t="s">
        <v>158</v>
      </c>
      <c r="C3038" s="5">
        <v>15202</v>
      </c>
      <c r="D3038" s="11" t="s">
        <v>155</v>
      </c>
      <c r="E3038" s="9">
        <v>0</v>
      </c>
      <c r="F3038" s="9">
        <v>0</v>
      </c>
      <c r="G3038" s="10">
        <v>0</v>
      </c>
      <c r="H3038" s="9">
        <v>0</v>
      </c>
      <c r="I3038" s="9">
        <v>0</v>
      </c>
      <c r="J3038" s="10">
        <v>0</v>
      </c>
      <c r="K3038" s="10">
        <v>0</v>
      </c>
      <c r="L3038" s="9">
        <v>0</v>
      </c>
      <c r="M3038" s="8" t="e">
        <v>#DIV/0!</v>
      </c>
      <c r="N3038" s="8" t="e">
        <v>#DIV/0!</v>
      </c>
      <c r="O3038" s="10">
        <v>0</v>
      </c>
    </row>
    <row r="3039" spans="1:15" ht="25.5" x14ac:dyDescent="0.25">
      <c r="A3039" s="6">
        <v>2023</v>
      </c>
      <c r="B3039" t="s">
        <v>158</v>
      </c>
      <c r="C3039" s="5">
        <v>15401</v>
      </c>
      <c r="D3039" s="11" t="s">
        <v>95</v>
      </c>
      <c r="E3039" s="9">
        <v>8016403</v>
      </c>
      <c r="F3039" s="9">
        <v>7344611</v>
      </c>
      <c r="G3039" s="10">
        <v>130680</v>
      </c>
      <c r="H3039" s="9">
        <v>0</v>
      </c>
      <c r="I3039" s="9">
        <v>0</v>
      </c>
      <c r="J3039" s="10">
        <v>1193369.6000000003</v>
      </c>
      <c r="K3039" s="10">
        <v>1324049.6000000003</v>
      </c>
      <c r="L3039" s="9">
        <v>1193369.6000000003</v>
      </c>
      <c r="M3039" s="8">
        <v>0.18027497984576724</v>
      </c>
      <c r="N3039" s="8">
        <v>0.16248234249574284</v>
      </c>
      <c r="O3039" s="10">
        <v>6020561.3999999994</v>
      </c>
    </row>
    <row r="3040" spans="1:15" x14ac:dyDescent="0.25">
      <c r="A3040" s="6">
        <v>2023</v>
      </c>
      <c r="B3040" t="s">
        <v>158</v>
      </c>
      <c r="C3040" s="5">
        <v>15402</v>
      </c>
      <c r="D3040" s="11" t="s">
        <v>94</v>
      </c>
      <c r="E3040" s="9">
        <v>8705067</v>
      </c>
      <c r="F3040" s="9">
        <v>9142765.4399999976</v>
      </c>
      <c r="G3040" s="10">
        <v>0</v>
      </c>
      <c r="H3040" s="9">
        <v>0</v>
      </c>
      <c r="I3040" s="9">
        <v>0</v>
      </c>
      <c r="J3040" s="10">
        <v>2110142.1</v>
      </c>
      <c r="K3040" s="10">
        <v>2110142.1</v>
      </c>
      <c r="L3040" s="9">
        <v>2110142.1</v>
      </c>
      <c r="M3040" s="8">
        <v>0.23079910710254431</v>
      </c>
      <c r="N3040" s="8">
        <v>0.23079910710254431</v>
      </c>
      <c r="O3040" s="10">
        <v>7032623.339999998</v>
      </c>
    </row>
    <row r="3041" spans="1:15" x14ac:dyDescent="0.25">
      <c r="A3041" s="6">
        <v>2023</v>
      </c>
      <c r="B3041" t="s">
        <v>158</v>
      </c>
      <c r="C3041" s="5">
        <v>15403</v>
      </c>
      <c r="D3041" s="11" t="s">
        <v>93</v>
      </c>
      <c r="E3041" s="9">
        <v>276420</v>
      </c>
      <c r="F3041" s="9">
        <v>276420</v>
      </c>
      <c r="G3041" s="10">
        <v>0</v>
      </c>
      <c r="H3041" s="9">
        <v>0</v>
      </c>
      <c r="I3041" s="9">
        <v>0</v>
      </c>
      <c r="J3041" s="10">
        <v>66395</v>
      </c>
      <c r="K3041" s="10">
        <v>66395</v>
      </c>
      <c r="L3041" s="9">
        <v>66395</v>
      </c>
      <c r="M3041" s="8">
        <v>0.24019607843137256</v>
      </c>
      <c r="N3041" s="8">
        <v>0.24019607843137256</v>
      </c>
      <c r="O3041" s="10">
        <v>210025</v>
      </c>
    </row>
    <row r="3042" spans="1:15" x14ac:dyDescent="0.25">
      <c r="A3042" s="6">
        <v>2023</v>
      </c>
      <c r="B3042" t="s">
        <v>158</v>
      </c>
      <c r="C3042" s="5">
        <v>15901</v>
      </c>
      <c r="D3042" s="11" t="s">
        <v>92</v>
      </c>
      <c r="E3042" s="9">
        <v>1751452</v>
      </c>
      <c r="F3042" s="9">
        <v>1551452</v>
      </c>
      <c r="G3042" s="10">
        <v>0</v>
      </c>
      <c r="H3042" s="9">
        <v>0</v>
      </c>
      <c r="I3042" s="9">
        <v>0</v>
      </c>
      <c r="J3042" s="10">
        <v>0</v>
      </c>
      <c r="K3042" s="10">
        <v>0</v>
      </c>
      <c r="L3042" s="9">
        <v>0</v>
      </c>
      <c r="M3042" s="8">
        <v>0</v>
      </c>
      <c r="N3042" s="8">
        <v>0</v>
      </c>
      <c r="O3042" s="10">
        <v>1551452</v>
      </c>
    </row>
    <row r="3043" spans="1:15" x14ac:dyDescent="0.25">
      <c r="A3043" s="6">
        <v>2023</v>
      </c>
      <c r="B3043" t="s">
        <v>158</v>
      </c>
      <c r="C3043" s="5">
        <v>17102</v>
      </c>
      <c r="D3043" s="11" t="s">
        <v>90</v>
      </c>
      <c r="E3043" s="9">
        <v>4860922</v>
      </c>
      <c r="F3043" s="9">
        <v>6084995</v>
      </c>
      <c r="G3043" s="10">
        <v>0</v>
      </c>
      <c r="H3043" s="9">
        <v>0</v>
      </c>
      <c r="I3043" s="9">
        <v>0</v>
      </c>
      <c r="J3043" s="10">
        <v>0</v>
      </c>
      <c r="K3043" s="10">
        <v>0</v>
      </c>
      <c r="L3043" s="9">
        <v>0</v>
      </c>
      <c r="M3043" s="8">
        <v>0</v>
      </c>
      <c r="N3043" s="8">
        <v>0</v>
      </c>
      <c r="O3043" s="10">
        <v>6084995</v>
      </c>
    </row>
    <row r="3044" spans="1:15" x14ac:dyDescent="0.25">
      <c r="A3044" s="6">
        <v>2023</v>
      </c>
      <c r="B3044" t="s">
        <v>158</v>
      </c>
      <c r="C3044" s="5">
        <v>21101</v>
      </c>
      <c r="D3044" s="11" t="s">
        <v>89</v>
      </c>
      <c r="E3044" s="9">
        <v>507119</v>
      </c>
      <c r="F3044" s="9">
        <v>507119</v>
      </c>
      <c r="G3044" s="10">
        <v>77094.934000000008</v>
      </c>
      <c r="H3044" s="9">
        <v>0</v>
      </c>
      <c r="I3044" s="9">
        <v>400817.06599999999</v>
      </c>
      <c r="J3044" s="10">
        <v>2088</v>
      </c>
      <c r="K3044" s="10">
        <v>480000</v>
      </c>
      <c r="L3044" s="9">
        <v>2088</v>
      </c>
      <c r="M3044" s="8">
        <v>0.94652339983317524</v>
      </c>
      <c r="N3044" s="8">
        <v>4.1173767892743124E-3</v>
      </c>
      <c r="O3044" s="10">
        <v>27119</v>
      </c>
    </row>
    <row r="3045" spans="1:15" x14ac:dyDescent="0.25">
      <c r="A3045" s="6">
        <v>2023</v>
      </c>
      <c r="B3045" t="s">
        <v>158</v>
      </c>
      <c r="C3045" s="5">
        <v>21201</v>
      </c>
      <c r="D3045" s="11" t="s">
        <v>88</v>
      </c>
      <c r="E3045" s="9">
        <v>15179</v>
      </c>
      <c r="F3045" s="9">
        <v>15179</v>
      </c>
      <c r="G3045" s="10">
        <v>0</v>
      </c>
      <c r="H3045" s="9">
        <v>0</v>
      </c>
      <c r="I3045" s="9">
        <v>0</v>
      </c>
      <c r="J3045" s="10">
        <v>0</v>
      </c>
      <c r="K3045" s="10">
        <v>0</v>
      </c>
      <c r="L3045" s="9">
        <v>0</v>
      </c>
      <c r="M3045" s="8">
        <v>0</v>
      </c>
      <c r="N3045" s="8">
        <v>0</v>
      </c>
      <c r="O3045" s="10">
        <v>15179</v>
      </c>
    </row>
    <row r="3046" spans="1:15" x14ac:dyDescent="0.25">
      <c r="A3046" s="6">
        <v>2023</v>
      </c>
      <c r="B3046" t="s">
        <v>158</v>
      </c>
      <c r="C3046" s="5">
        <v>21401</v>
      </c>
      <c r="D3046" s="11" t="s">
        <v>87</v>
      </c>
      <c r="E3046" s="9">
        <v>227918</v>
      </c>
      <c r="F3046" s="9">
        <v>204471</v>
      </c>
      <c r="G3046" s="10">
        <v>0</v>
      </c>
      <c r="H3046" s="9">
        <v>0</v>
      </c>
      <c r="I3046" s="9">
        <v>0</v>
      </c>
      <c r="J3046" s="10">
        <v>1620.52</v>
      </c>
      <c r="K3046" s="10">
        <v>1620.52</v>
      </c>
      <c r="L3046" s="9">
        <v>1620.52</v>
      </c>
      <c r="M3046" s="8">
        <v>7.9254270776784978E-3</v>
      </c>
      <c r="N3046" s="8">
        <v>7.9254270776784978E-3</v>
      </c>
      <c r="O3046" s="10">
        <v>202850.48</v>
      </c>
    </row>
    <row r="3047" spans="1:15" x14ac:dyDescent="0.25">
      <c r="A3047" s="6">
        <v>2023</v>
      </c>
      <c r="B3047" t="s">
        <v>158</v>
      </c>
      <c r="C3047" s="5">
        <v>21502</v>
      </c>
      <c r="D3047" s="11" t="s">
        <v>86</v>
      </c>
      <c r="E3047" s="9">
        <v>3400178</v>
      </c>
      <c r="F3047" s="9">
        <v>2830178</v>
      </c>
      <c r="G3047" s="10">
        <v>0</v>
      </c>
      <c r="H3047" s="9">
        <v>0</v>
      </c>
      <c r="I3047" s="9">
        <v>433958.79</v>
      </c>
      <c r="J3047" s="10">
        <v>2096059.2099999997</v>
      </c>
      <c r="K3047" s="10">
        <v>2530017.9999999995</v>
      </c>
      <c r="L3047" s="9">
        <v>2096059.2099999997</v>
      </c>
      <c r="M3047" s="8">
        <v>0.89394306647850397</v>
      </c>
      <c r="N3047" s="8">
        <v>0.74061038210317509</v>
      </c>
      <c r="O3047" s="10">
        <v>300160.00000000047</v>
      </c>
    </row>
    <row r="3048" spans="1:15" x14ac:dyDescent="0.25">
      <c r="A3048" s="6">
        <v>2023</v>
      </c>
      <c r="B3048" t="s">
        <v>158</v>
      </c>
      <c r="C3048" s="5">
        <v>21601</v>
      </c>
      <c r="D3048" s="11" t="s">
        <v>85</v>
      </c>
      <c r="E3048" s="9">
        <v>28911</v>
      </c>
      <c r="F3048" s="9">
        <v>28911</v>
      </c>
      <c r="G3048" s="10">
        <v>0</v>
      </c>
      <c r="H3048" s="9">
        <v>0</v>
      </c>
      <c r="I3048" s="9">
        <v>28447</v>
      </c>
      <c r="J3048" s="10">
        <v>464</v>
      </c>
      <c r="K3048" s="10">
        <v>28911</v>
      </c>
      <c r="L3048" s="9">
        <v>464</v>
      </c>
      <c r="M3048" s="8">
        <v>1</v>
      </c>
      <c r="N3048" s="8">
        <v>1.6049254608972364E-2</v>
      </c>
      <c r="O3048" s="10">
        <v>0</v>
      </c>
    </row>
    <row r="3049" spans="1:15" x14ac:dyDescent="0.25">
      <c r="A3049" s="6">
        <v>2023</v>
      </c>
      <c r="B3049" t="s">
        <v>158</v>
      </c>
      <c r="C3049" s="5">
        <v>22104</v>
      </c>
      <c r="D3049" s="11" t="s">
        <v>84</v>
      </c>
      <c r="E3049" s="9">
        <v>1324020</v>
      </c>
      <c r="F3049" s="9">
        <v>882309</v>
      </c>
      <c r="G3049" s="10">
        <v>234058</v>
      </c>
      <c r="H3049" s="9">
        <v>0</v>
      </c>
      <c r="I3049" s="9">
        <v>242093</v>
      </c>
      <c r="J3049" s="10">
        <v>82494</v>
      </c>
      <c r="K3049" s="10">
        <v>558645</v>
      </c>
      <c r="L3049" s="9">
        <v>82494</v>
      </c>
      <c r="M3049" s="8">
        <v>0.63316253149406843</v>
      </c>
      <c r="N3049" s="8">
        <v>9.3497856193238429E-2</v>
      </c>
      <c r="O3049" s="10">
        <v>323664</v>
      </c>
    </row>
    <row r="3050" spans="1:15" x14ac:dyDescent="0.25">
      <c r="A3050" s="6">
        <v>2023</v>
      </c>
      <c r="B3050" t="s">
        <v>158</v>
      </c>
      <c r="C3050" s="5">
        <v>22301</v>
      </c>
      <c r="D3050" s="11" t="s">
        <v>83</v>
      </c>
      <c r="E3050" s="9">
        <v>117634</v>
      </c>
      <c r="F3050" s="9">
        <v>167634</v>
      </c>
      <c r="G3050" s="10">
        <v>0</v>
      </c>
      <c r="H3050" s="9">
        <v>0</v>
      </c>
      <c r="I3050" s="9">
        <v>167634</v>
      </c>
      <c r="J3050" s="10">
        <v>0</v>
      </c>
      <c r="K3050" s="10">
        <v>167634</v>
      </c>
      <c r="L3050" s="9">
        <v>0</v>
      </c>
      <c r="M3050" s="8">
        <v>1</v>
      </c>
      <c r="N3050" s="8">
        <v>0</v>
      </c>
      <c r="O3050" s="10">
        <v>0</v>
      </c>
    </row>
    <row r="3051" spans="1:15" x14ac:dyDescent="0.25">
      <c r="A3051" s="6">
        <v>2023</v>
      </c>
      <c r="B3051" t="s">
        <v>158</v>
      </c>
      <c r="C3051" s="5">
        <v>23301</v>
      </c>
      <c r="D3051" s="11" t="s">
        <v>82</v>
      </c>
      <c r="E3051" s="9">
        <v>1880</v>
      </c>
      <c r="F3051" s="9">
        <v>1880</v>
      </c>
      <c r="G3051" s="10">
        <v>0</v>
      </c>
      <c r="H3051" s="9">
        <v>0</v>
      </c>
      <c r="I3051" s="9">
        <v>0</v>
      </c>
      <c r="J3051" s="10">
        <v>0</v>
      </c>
      <c r="K3051" s="10">
        <v>0</v>
      </c>
      <c r="L3051" s="9">
        <v>0</v>
      </c>
      <c r="M3051" s="8">
        <v>0</v>
      </c>
      <c r="N3051" s="8">
        <v>0</v>
      </c>
      <c r="O3051" s="10">
        <v>1880</v>
      </c>
    </row>
    <row r="3052" spans="1:15" x14ac:dyDescent="0.25">
      <c r="A3052" s="6">
        <v>2023</v>
      </c>
      <c r="B3052" t="s">
        <v>158</v>
      </c>
      <c r="C3052" s="5">
        <v>24101</v>
      </c>
      <c r="D3052" s="11" t="s">
        <v>141</v>
      </c>
      <c r="E3052" s="9">
        <v>55532</v>
      </c>
      <c r="F3052" s="9">
        <v>12200</v>
      </c>
      <c r="G3052" s="10">
        <v>0</v>
      </c>
      <c r="H3052" s="9">
        <v>0</v>
      </c>
      <c r="I3052" s="9">
        <v>12200</v>
      </c>
      <c r="J3052" s="10">
        <v>0</v>
      </c>
      <c r="K3052" s="10">
        <v>12200</v>
      </c>
      <c r="L3052" s="9">
        <v>0</v>
      </c>
      <c r="M3052" s="8">
        <v>1</v>
      </c>
      <c r="N3052" s="8">
        <v>0</v>
      </c>
      <c r="O3052" s="10">
        <v>0</v>
      </c>
    </row>
    <row r="3053" spans="1:15" x14ac:dyDescent="0.25">
      <c r="A3053" s="6">
        <v>2023</v>
      </c>
      <c r="B3053" t="s">
        <v>158</v>
      </c>
      <c r="C3053" s="5">
        <v>24201</v>
      </c>
      <c r="D3053" s="11" t="s">
        <v>81</v>
      </c>
      <c r="E3053" s="9">
        <v>59140</v>
      </c>
      <c r="F3053" s="9">
        <v>27570</v>
      </c>
      <c r="G3053" s="10">
        <v>0</v>
      </c>
      <c r="H3053" s="9">
        <v>0</v>
      </c>
      <c r="I3053" s="9">
        <v>0</v>
      </c>
      <c r="J3053" s="10">
        <v>18502</v>
      </c>
      <c r="K3053" s="10">
        <v>18502</v>
      </c>
      <c r="L3053" s="9">
        <v>18502</v>
      </c>
      <c r="M3053" s="8">
        <v>0.67109176641276747</v>
      </c>
      <c r="N3053" s="8">
        <v>0.67109176641276747</v>
      </c>
      <c r="O3053" s="10">
        <v>9068</v>
      </c>
    </row>
    <row r="3054" spans="1:15" x14ac:dyDescent="0.25">
      <c r="A3054" s="6">
        <v>2023</v>
      </c>
      <c r="B3054" t="s">
        <v>158</v>
      </c>
      <c r="C3054" s="5">
        <v>24301</v>
      </c>
      <c r="D3054" s="11" t="s">
        <v>80</v>
      </c>
      <c r="E3054" s="9">
        <v>322</v>
      </c>
      <c r="F3054" s="9">
        <v>5000</v>
      </c>
      <c r="G3054" s="10">
        <v>0</v>
      </c>
      <c r="H3054" s="9">
        <v>0</v>
      </c>
      <c r="I3054" s="9">
        <v>5000</v>
      </c>
      <c r="J3054" s="10">
        <v>0</v>
      </c>
      <c r="K3054" s="10">
        <v>5000</v>
      </c>
      <c r="L3054" s="9">
        <v>0</v>
      </c>
      <c r="M3054" s="8">
        <v>1</v>
      </c>
      <c r="N3054" s="8">
        <v>0</v>
      </c>
      <c r="O3054" s="10">
        <v>0</v>
      </c>
    </row>
    <row r="3055" spans="1:15" x14ac:dyDescent="0.25">
      <c r="A3055" s="6">
        <v>2023</v>
      </c>
      <c r="B3055" t="s">
        <v>158</v>
      </c>
      <c r="C3055" s="5">
        <v>24401</v>
      </c>
      <c r="D3055" s="11" t="s">
        <v>79</v>
      </c>
      <c r="E3055" s="9">
        <v>63244</v>
      </c>
      <c r="F3055" s="9">
        <v>95652</v>
      </c>
      <c r="G3055" s="10">
        <v>0</v>
      </c>
      <c r="H3055" s="9">
        <v>0</v>
      </c>
      <c r="I3055" s="9">
        <v>95652</v>
      </c>
      <c r="J3055" s="10">
        <v>0</v>
      </c>
      <c r="K3055" s="10">
        <v>95652</v>
      </c>
      <c r="L3055" s="9">
        <v>0</v>
      </c>
      <c r="M3055" s="8">
        <v>1</v>
      </c>
      <c r="N3055" s="8">
        <v>0</v>
      </c>
      <c r="O3055" s="10">
        <v>0</v>
      </c>
    </row>
    <row r="3056" spans="1:15" x14ac:dyDescent="0.25">
      <c r="A3056" s="6">
        <v>2023</v>
      </c>
      <c r="B3056" t="s">
        <v>158</v>
      </c>
      <c r="C3056" s="5">
        <v>24501</v>
      </c>
      <c r="D3056" s="11" t="s">
        <v>78</v>
      </c>
      <c r="E3056" s="9">
        <v>59140</v>
      </c>
      <c r="F3056" s="9">
        <v>116000</v>
      </c>
      <c r="G3056" s="10">
        <v>0</v>
      </c>
      <c r="H3056" s="9">
        <v>0</v>
      </c>
      <c r="I3056" s="9">
        <v>116000</v>
      </c>
      <c r="J3056" s="10">
        <v>0</v>
      </c>
      <c r="K3056" s="10">
        <v>116000</v>
      </c>
      <c r="L3056" s="9">
        <v>0</v>
      </c>
      <c r="M3056" s="8">
        <v>1</v>
      </c>
      <c r="N3056" s="8">
        <v>0</v>
      </c>
      <c r="O3056" s="10">
        <v>0</v>
      </c>
    </row>
    <row r="3057" spans="1:15" x14ac:dyDescent="0.25">
      <c r="A3057" s="6">
        <v>2023</v>
      </c>
      <c r="B3057" t="s">
        <v>158</v>
      </c>
      <c r="C3057" s="5">
        <v>24601</v>
      </c>
      <c r="D3057" s="11" t="s">
        <v>77</v>
      </c>
      <c r="E3057" s="9">
        <v>202661</v>
      </c>
      <c r="F3057" s="9">
        <v>772661</v>
      </c>
      <c r="G3057" s="10">
        <v>0</v>
      </c>
      <c r="H3057" s="9">
        <v>0</v>
      </c>
      <c r="I3057" s="9">
        <v>700000</v>
      </c>
      <c r="J3057" s="10">
        <v>0</v>
      </c>
      <c r="K3057" s="10">
        <v>700000</v>
      </c>
      <c r="L3057" s="9">
        <v>0</v>
      </c>
      <c r="M3057" s="8">
        <v>0.90596005233860644</v>
      </c>
      <c r="N3057" s="8">
        <v>0</v>
      </c>
      <c r="O3057" s="10">
        <v>72661</v>
      </c>
    </row>
    <row r="3058" spans="1:15" x14ac:dyDescent="0.25">
      <c r="A3058" s="6">
        <v>2023</v>
      </c>
      <c r="B3058" t="s">
        <v>158</v>
      </c>
      <c r="C3058" s="5">
        <v>24701</v>
      </c>
      <c r="D3058" s="11" t="s">
        <v>76</v>
      </c>
      <c r="E3058" s="9">
        <v>25778</v>
      </c>
      <c r="F3058" s="9">
        <v>25778</v>
      </c>
      <c r="G3058" s="10">
        <v>0</v>
      </c>
      <c r="H3058" s="9">
        <v>0</v>
      </c>
      <c r="I3058" s="9">
        <v>25447.4</v>
      </c>
      <c r="J3058" s="10">
        <v>330.6</v>
      </c>
      <c r="K3058" s="10">
        <v>25778</v>
      </c>
      <c r="L3058" s="9">
        <v>330.6</v>
      </c>
      <c r="M3058" s="8">
        <v>1</v>
      </c>
      <c r="N3058" s="8">
        <v>1.2824889440608271E-2</v>
      </c>
      <c r="O3058" s="10">
        <v>0</v>
      </c>
    </row>
    <row r="3059" spans="1:15" x14ac:dyDescent="0.25">
      <c r="A3059" s="6">
        <v>2023</v>
      </c>
      <c r="B3059" t="s">
        <v>158</v>
      </c>
      <c r="C3059" s="5">
        <v>24801</v>
      </c>
      <c r="D3059" s="11" t="s">
        <v>75</v>
      </c>
      <c r="E3059" s="9">
        <v>166022</v>
      </c>
      <c r="F3059" s="9">
        <v>279993</v>
      </c>
      <c r="G3059" s="10">
        <v>0</v>
      </c>
      <c r="H3059" s="9">
        <v>0</v>
      </c>
      <c r="I3059" s="9">
        <v>166022</v>
      </c>
      <c r="J3059" s="10">
        <v>0</v>
      </c>
      <c r="K3059" s="10">
        <v>166022</v>
      </c>
      <c r="L3059" s="9">
        <v>0</v>
      </c>
      <c r="M3059" s="8">
        <v>0.59295053804916553</v>
      </c>
      <c r="N3059" s="8">
        <v>0</v>
      </c>
      <c r="O3059" s="10">
        <v>113971</v>
      </c>
    </row>
    <row r="3060" spans="1:15" x14ac:dyDescent="0.25">
      <c r="A3060" s="6">
        <v>2023</v>
      </c>
      <c r="B3060" t="s">
        <v>158</v>
      </c>
      <c r="C3060" s="5">
        <v>24901</v>
      </c>
      <c r="D3060" s="11" t="s">
        <v>74</v>
      </c>
      <c r="E3060" s="9">
        <v>71028</v>
      </c>
      <c r="F3060" s="9">
        <v>121028</v>
      </c>
      <c r="G3060" s="10">
        <v>0</v>
      </c>
      <c r="H3060" s="9">
        <v>0</v>
      </c>
      <c r="I3060" s="9">
        <v>121028</v>
      </c>
      <c r="J3060" s="10">
        <v>0</v>
      </c>
      <c r="K3060" s="10">
        <v>121028</v>
      </c>
      <c r="L3060" s="9">
        <v>0</v>
      </c>
      <c r="M3060" s="8">
        <v>1</v>
      </c>
      <c r="N3060" s="8">
        <v>0</v>
      </c>
      <c r="O3060" s="10">
        <v>0</v>
      </c>
    </row>
    <row r="3061" spans="1:15" x14ac:dyDescent="0.25">
      <c r="A3061" s="6">
        <v>2023</v>
      </c>
      <c r="B3061" t="s">
        <v>158</v>
      </c>
      <c r="C3061" s="5">
        <v>25301</v>
      </c>
      <c r="D3061" s="11" t="s">
        <v>73</v>
      </c>
      <c r="E3061" s="9">
        <v>10061</v>
      </c>
      <c r="F3061" s="9">
        <v>25061</v>
      </c>
      <c r="G3061" s="10">
        <v>0</v>
      </c>
      <c r="H3061" s="9">
        <v>0</v>
      </c>
      <c r="I3061" s="9">
        <v>10061</v>
      </c>
      <c r="J3061" s="10">
        <v>0</v>
      </c>
      <c r="K3061" s="10">
        <v>10061</v>
      </c>
      <c r="L3061" s="9">
        <v>0</v>
      </c>
      <c r="M3061" s="8">
        <v>0.40146043653485497</v>
      </c>
      <c r="N3061" s="8">
        <v>0</v>
      </c>
      <c r="O3061" s="10">
        <v>15000</v>
      </c>
    </row>
    <row r="3062" spans="1:15" x14ac:dyDescent="0.25">
      <c r="A3062" s="6">
        <v>2023</v>
      </c>
      <c r="B3062" t="s">
        <v>158</v>
      </c>
      <c r="C3062" s="5">
        <v>25401</v>
      </c>
      <c r="D3062" s="11" t="s">
        <v>159</v>
      </c>
      <c r="E3062" s="9">
        <v>0</v>
      </c>
      <c r="F3062" s="9">
        <v>10000</v>
      </c>
      <c r="G3062" s="10">
        <v>0</v>
      </c>
      <c r="H3062" s="9">
        <v>0</v>
      </c>
      <c r="I3062" s="9">
        <v>0</v>
      </c>
      <c r="J3062" s="10">
        <v>0</v>
      </c>
      <c r="K3062" s="10">
        <v>0</v>
      </c>
      <c r="L3062" s="9">
        <v>0</v>
      </c>
      <c r="M3062" s="8">
        <v>0</v>
      </c>
      <c r="N3062" s="8">
        <v>0</v>
      </c>
      <c r="O3062" s="10">
        <v>10000</v>
      </c>
    </row>
    <row r="3063" spans="1:15" ht="25.5" x14ac:dyDescent="0.25">
      <c r="A3063" s="6">
        <v>2023</v>
      </c>
      <c r="B3063" t="s">
        <v>158</v>
      </c>
      <c r="C3063" s="5">
        <v>26103</v>
      </c>
      <c r="D3063" s="11" t="s">
        <v>72</v>
      </c>
      <c r="E3063" s="9">
        <v>242751</v>
      </c>
      <c r="F3063" s="9">
        <v>50000</v>
      </c>
      <c r="G3063" s="10">
        <v>33243.94</v>
      </c>
      <c r="H3063" s="9">
        <v>0</v>
      </c>
      <c r="I3063" s="9">
        <v>0</v>
      </c>
      <c r="J3063" s="10">
        <v>11756.060000000001</v>
      </c>
      <c r="K3063" s="10">
        <v>45000</v>
      </c>
      <c r="L3063" s="9">
        <v>11756.060000000001</v>
      </c>
      <c r="M3063" s="8">
        <v>0.9</v>
      </c>
      <c r="N3063" s="8">
        <v>0.23512120000000003</v>
      </c>
      <c r="O3063" s="10">
        <v>5000</v>
      </c>
    </row>
    <row r="3064" spans="1:15" x14ac:dyDescent="0.25">
      <c r="A3064" s="6">
        <v>2023</v>
      </c>
      <c r="B3064" t="s">
        <v>158</v>
      </c>
      <c r="C3064" s="5">
        <v>27101</v>
      </c>
      <c r="D3064" s="11" t="s">
        <v>71</v>
      </c>
      <c r="E3064" s="9">
        <v>0</v>
      </c>
      <c r="F3064" s="9">
        <v>71269</v>
      </c>
      <c r="G3064" s="10">
        <v>0</v>
      </c>
      <c r="H3064" s="9">
        <v>0</v>
      </c>
      <c r="I3064" s="9">
        <v>0</v>
      </c>
      <c r="J3064" s="10">
        <v>0</v>
      </c>
      <c r="K3064" s="10">
        <v>0</v>
      </c>
      <c r="L3064" s="9">
        <v>0</v>
      </c>
      <c r="M3064" s="8">
        <v>0</v>
      </c>
      <c r="N3064" s="8">
        <v>0</v>
      </c>
      <c r="O3064" s="10">
        <v>71269</v>
      </c>
    </row>
    <row r="3065" spans="1:15" x14ac:dyDescent="0.25">
      <c r="A3065" s="6">
        <v>2023</v>
      </c>
      <c r="B3065" t="s">
        <v>158</v>
      </c>
      <c r="C3065" s="5">
        <v>27201</v>
      </c>
      <c r="D3065" s="11" t="s">
        <v>70</v>
      </c>
      <c r="E3065" s="9">
        <v>66086</v>
      </c>
      <c r="F3065" s="9">
        <v>107489</v>
      </c>
      <c r="G3065" s="10">
        <v>0</v>
      </c>
      <c r="H3065" s="9">
        <v>0</v>
      </c>
      <c r="I3065" s="9">
        <v>66086</v>
      </c>
      <c r="J3065" s="10">
        <v>0</v>
      </c>
      <c r="K3065" s="10">
        <v>66086</v>
      </c>
      <c r="L3065" s="9">
        <v>0</v>
      </c>
      <c r="M3065" s="8">
        <v>0.61481639981765579</v>
      </c>
      <c r="N3065" s="8">
        <v>0</v>
      </c>
      <c r="O3065" s="10">
        <v>41403</v>
      </c>
    </row>
    <row r="3066" spans="1:15" x14ac:dyDescent="0.25">
      <c r="A3066" s="6">
        <v>2023</v>
      </c>
      <c r="B3066" t="s">
        <v>158</v>
      </c>
      <c r="C3066" s="5">
        <v>27501</v>
      </c>
      <c r="D3066" s="11" t="s">
        <v>144</v>
      </c>
      <c r="E3066" s="9">
        <v>12649</v>
      </c>
      <c r="F3066" s="9">
        <v>107649</v>
      </c>
      <c r="G3066" s="10">
        <v>0</v>
      </c>
      <c r="H3066" s="9">
        <v>0</v>
      </c>
      <c r="I3066" s="9">
        <v>0</v>
      </c>
      <c r="J3066" s="10">
        <v>4475.5</v>
      </c>
      <c r="K3066" s="10">
        <v>4475.5</v>
      </c>
      <c r="L3066" s="9">
        <v>4475.5</v>
      </c>
      <c r="M3066" s="8">
        <v>4.1574933348196452E-2</v>
      </c>
      <c r="N3066" s="8">
        <v>4.1574933348196452E-2</v>
      </c>
      <c r="O3066" s="10">
        <v>103173.5</v>
      </c>
    </row>
    <row r="3067" spans="1:15" x14ac:dyDescent="0.25">
      <c r="A3067" s="6">
        <v>2023</v>
      </c>
      <c r="B3067" t="s">
        <v>158</v>
      </c>
      <c r="C3067" s="5">
        <v>29101</v>
      </c>
      <c r="D3067" s="11" t="s">
        <v>69</v>
      </c>
      <c r="E3067" s="9">
        <v>4296</v>
      </c>
      <c r="F3067" s="9">
        <v>100000</v>
      </c>
      <c r="G3067" s="10">
        <v>0</v>
      </c>
      <c r="H3067" s="9">
        <v>0</v>
      </c>
      <c r="I3067" s="9">
        <v>99907.199999999997</v>
      </c>
      <c r="J3067" s="10">
        <v>92.8</v>
      </c>
      <c r="K3067" s="10">
        <v>100000</v>
      </c>
      <c r="L3067" s="9">
        <v>92.8</v>
      </c>
      <c r="M3067" s="8">
        <v>1</v>
      </c>
      <c r="N3067" s="8">
        <v>9.2800000000000001E-4</v>
      </c>
      <c r="O3067" s="10">
        <v>0</v>
      </c>
    </row>
    <row r="3068" spans="1:15" x14ac:dyDescent="0.25">
      <c r="A3068" s="6">
        <v>2023</v>
      </c>
      <c r="B3068" t="s">
        <v>158</v>
      </c>
      <c r="C3068" s="5">
        <v>29201</v>
      </c>
      <c r="D3068" s="11" t="s">
        <v>68</v>
      </c>
      <c r="E3068" s="9">
        <v>12889</v>
      </c>
      <c r="F3068" s="9">
        <v>12889</v>
      </c>
      <c r="G3068" s="10">
        <v>0</v>
      </c>
      <c r="H3068" s="9">
        <v>0</v>
      </c>
      <c r="I3068" s="9">
        <v>12889</v>
      </c>
      <c r="J3068" s="10">
        <v>0</v>
      </c>
      <c r="K3068" s="10">
        <v>12889</v>
      </c>
      <c r="L3068" s="9">
        <v>0</v>
      </c>
      <c r="M3068" s="8">
        <v>1</v>
      </c>
      <c r="N3068" s="8">
        <v>0</v>
      </c>
      <c r="O3068" s="10">
        <v>0</v>
      </c>
    </row>
    <row r="3069" spans="1:15" ht="25.5" x14ac:dyDescent="0.25">
      <c r="A3069" s="6">
        <v>2023</v>
      </c>
      <c r="B3069" t="s">
        <v>158</v>
      </c>
      <c r="C3069" s="5">
        <v>29301</v>
      </c>
      <c r="D3069" s="11" t="s">
        <v>67</v>
      </c>
      <c r="E3069" s="9">
        <v>10740</v>
      </c>
      <c r="F3069" s="9">
        <v>70740</v>
      </c>
      <c r="G3069" s="10">
        <v>0</v>
      </c>
      <c r="H3069" s="9">
        <v>0</v>
      </c>
      <c r="I3069" s="9">
        <v>70740</v>
      </c>
      <c r="J3069" s="10">
        <v>0</v>
      </c>
      <c r="K3069" s="10">
        <v>70740</v>
      </c>
      <c r="L3069" s="9">
        <v>0</v>
      </c>
      <c r="M3069" s="8">
        <v>1</v>
      </c>
      <c r="N3069" s="8">
        <v>0</v>
      </c>
      <c r="O3069" s="10">
        <v>0</v>
      </c>
    </row>
    <row r="3070" spans="1:15" x14ac:dyDescent="0.25">
      <c r="A3070" s="6">
        <v>2023</v>
      </c>
      <c r="B3070" t="s">
        <v>158</v>
      </c>
      <c r="C3070" s="5">
        <v>29401</v>
      </c>
      <c r="D3070" s="11" t="s">
        <v>66</v>
      </c>
      <c r="E3070" s="9">
        <v>21482</v>
      </c>
      <c r="F3070" s="9">
        <v>26000</v>
      </c>
      <c r="G3070" s="10">
        <v>0</v>
      </c>
      <c r="H3070" s="9">
        <v>0</v>
      </c>
      <c r="I3070" s="9">
        <v>0</v>
      </c>
      <c r="J3070" s="10">
        <v>0</v>
      </c>
      <c r="K3070" s="10">
        <v>0</v>
      </c>
      <c r="L3070" s="9">
        <v>0</v>
      </c>
      <c r="M3070" s="8">
        <v>0</v>
      </c>
      <c r="N3070" s="8">
        <v>0</v>
      </c>
      <c r="O3070" s="10">
        <v>26000</v>
      </c>
    </row>
    <row r="3071" spans="1:15" x14ac:dyDescent="0.25">
      <c r="A3071" s="6">
        <v>2023</v>
      </c>
      <c r="B3071" t="s">
        <v>158</v>
      </c>
      <c r="C3071" s="5">
        <v>29601</v>
      </c>
      <c r="D3071" s="11" t="s">
        <v>65</v>
      </c>
      <c r="E3071" s="9">
        <v>25298</v>
      </c>
      <c r="F3071" s="9">
        <v>25298</v>
      </c>
      <c r="G3071" s="10">
        <v>0</v>
      </c>
      <c r="H3071" s="9">
        <v>0</v>
      </c>
      <c r="I3071" s="9">
        <v>25298</v>
      </c>
      <c r="J3071" s="10">
        <v>0</v>
      </c>
      <c r="K3071" s="10">
        <v>25298</v>
      </c>
      <c r="L3071" s="9">
        <v>0</v>
      </c>
      <c r="M3071" s="8">
        <v>1</v>
      </c>
      <c r="N3071" s="8">
        <v>0</v>
      </c>
      <c r="O3071" s="10">
        <v>0</v>
      </c>
    </row>
    <row r="3072" spans="1:15" x14ac:dyDescent="0.25">
      <c r="A3072" s="6">
        <v>2023</v>
      </c>
      <c r="B3072" t="s">
        <v>158</v>
      </c>
      <c r="C3072" s="5">
        <v>29801</v>
      </c>
      <c r="D3072" s="11" t="s">
        <v>146</v>
      </c>
      <c r="E3072" s="9">
        <v>0</v>
      </c>
      <c r="F3072" s="9">
        <v>32000</v>
      </c>
      <c r="G3072" s="10">
        <v>0</v>
      </c>
      <c r="H3072" s="9">
        <v>0</v>
      </c>
      <c r="I3072" s="9">
        <v>32000</v>
      </c>
      <c r="J3072" s="10">
        <v>0</v>
      </c>
      <c r="K3072" s="10">
        <v>32000</v>
      </c>
      <c r="L3072" s="9">
        <v>0</v>
      </c>
      <c r="M3072" s="8">
        <v>1</v>
      </c>
      <c r="N3072" s="8">
        <v>0</v>
      </c>
      <c r="O3072" s="10">
        <v>0</v>
      </c>
    </row>
    <row r="3073" spans="1:15" x14ac:dyDescent="0.25">
      <c r="A3073" s="6">
        <v>2023</v>
      </c>
      <c r="B3073" t="s">
        <v>158</v>
      </c>
      <c r="C3073" s="5">
        <v>31101</v>
      </c>
      <c r="D3073" s="11" t="s">
        <v>64</v>
      </c>
      <c r="E3073" s="9">
        <v>1568896</v>
      </c>
      <c r="F3073" s="9">
        <v>1568896</v>
      </c>
      <c r="G3073" s="10">
        <v>0</v>
      </c>
      <c r="H3073" s="9">
        <v>0</v>
      </c>
      <c r="I3073" s="9">
        <v>1154128.1800000002</v>
      </c>
      <c r="J3073" s="10">
        <v>412301</v>
      </c>
      <c r="K3073" s="10">
        <v>1566429.1800000002</v>
      </c>
      <c r="L3073" s="9">
        <v>412301</v>
      </c>
      <c r="M3073" s="8">
        <v>0.99842767143265088</v>
      </c>
      <c r="N3073" s="8">
        <v>0.26279689667128986</v>
      </c>
      <c r="O3073" s="10">
        <v>2466.8199999998324</v>
      </c>
    </row>
    <row r="3074" spans="1:15" x14ac:dyDescent="0.25">
      <c r="A3074" s="6">
        <v>2023</v>
      </c>
      <c r="B3074" t="s">
        <v>158</v>
      </c>
      <c r="C3074" s="5">
        <v>31301</v>
      </c>
      <c r="D3074" s="11" t="s">
        <v>63</v>
      </c>
      <c r="E3074" s="9">
        <v>263153</v>
      </c>
      <c r="F3074" s="9">
        <v>263153</v>
      </c>
      <c r="G3074" s="10">
        <v>0</v>
      </c>
      <c r="H3074" s="9">
        <v>0</v>
      </c>
      <c r="I3074" s="9">
        <v>160911</v>
      </c>
      <c r="J3074" s="10">
        <v>102242</v>
      </c>
      <c r="K3074" s="10">
        <v>263153</v>
      </c>
      <c r="L3074" s="9">
        <v>102242</v>
      </c>
      <c r="M3074" s="8">
        <v>1</v>
      </c>
      <c r="N3074" s="8">
        <v>0.38852682659897475</v>
      </c>
      <c r="O3074" s="10">
        <v>0</v>
      </c>
    </row>
    <row r="3075" spans="1:15" x14ac:dyDescent="0.25">
      <c r="A3075" s="6">
        <v>2023</v>
      </c>
      <c r="B3075" t="s">
        <v>158</v>
      </c>
      <c r="C3075" s="5">
        <v>31401</v>
      </c>
      <c r="D3075" s="11" t="s">
        <v>62</v>
      </c>
      <c r="E3075" s="9">
        <v>339509</v>
      </c>
      <c r="F3075" s="9">
        <v>177651</v>
      </c>
      <c r="G3075" s="10">
        <v>223026.24</v>
      </c>
      <c r="H3075" s="9">
        <v>0</v>
      </c>
      <c r="I3075" s="9">
        <v>0</v>
      </c>
      <c r="J3075" s="10">
        <v>0</v>
      </c>
      <c r="K3075" s="10">
        <v>223026.24</v>
      </c>
      <c r="L3075" s="9">
        <v>0</v>
      </c>
      <c r="M3075" s="8">
        <v>1.2554178698684499</v>
      </c>
      <c r="N3075" s="8">
        <v>0</v>
      </c>
      <c r="O3075" s="10">
        <v>-45375.239999999991</v>
      </c>
    </row>
    <row r="3076" spans="1:15" x14ac:dyDescent="0.25">
      <c r="A3076" s="6">
        <v>2023</v>
      </c>
      <c r="B3076" t="s">
        <v>158</v>
      </c>
      <c r="C3076" s="5">
        <v>31501</v>
      </c>
      <c r="D3076" s="11" t="s">
        <v>61</v>
      </c>
      <c r="E3076" s="9">
        <v>8521</v>
      </c>
      <c r="F3076" s="9">
        <v>8521</v>
      </c>
      <c r="G3076" s="10">
        <v>0</v>
      </c>
      <c r="H3076" s="9">
        <v>0</v>
      </c>
      <c r="I3076" s="9">
        <v>0</v>
      </c>
      <c r="J3076" s="10">
        <v>0</v>
      </c>
      <c r="K3076" s="10">
        <v>0</v>
      </c>
      <c r="L3076" s="9">
        <v>0</v>
      </c>
      <c r="M3076" s="8">
        <v>0</v>
      </c>
      <c r="N3076" s="8">
        <v>0</v>
      </c>
      <c r="O3076" s="10">
        <v>8521</v>
      </c>
    </row>
    <row r="3077" spans="1:15" x14ac:dyDescent="0.25">
      <c r="A3077" s="6">
        <v>2023</v>
      </c>
      <c r="B3077" t="s">
        <v>158</v>
      </c>
      <c r="C3077" s="5">
        <v>31701</v>
      </c>
      <c r="D3077" s="11" t="s">
        <v>59</v>
      </c>
      <c r="E3077" s="9">
        <v>1512042</v>
      </c>
      <c r="F3077" s="9">
        <v>541369</v>
      </c>
      <c r="G3077" s="10">
        <v>111161.60520000001</v>
      </c>
      <c r="H3077" s="9">
        <v>0</v>
      </c>
      <c r="I3077" s="9">
        <v>0.39479999999821302</v>
      </c>
      <c r="J3077" s="10">
        <v>16008</v>
      </c>
      <c r="K3077" s="10">
        <v>127170</v>
      </c>
      <c r="L3077" s="9">
        <v>16008</v>
      </c>
      <c r="M3077" s="8">
        <v>0.23490447365844738</v>
      </c>
      <c r="N3077" s="8">
        <v>2.9569480335963086E-2</v>
      </c>
      <c r="O3077" s="10">
        <v>414199</v>
      </c>
    </row>
    <row r="3078" spans="1:15" x14ac:dyDescent="0.25">
      <c r="A3078" s="6">
        <v>2023</v>
      </c>
      <c r="B3078" t="s">
        <v>158</v>
      </c>
      <c r="C3078" s="5">
        <v>31801</v>
      </c>
      <c r="D3078" s="11" t="s">
        <v>58</v>
      </c>
      <c r="E3078" s="9">
        <v>535949</v>
      </c>
      <c r="F3078" s="9">
        <v>245430</v>
      </c>
      <c r="G3078" s="10">
        <v>40000</v>
      </c>
      <c r="H3078" s="9">
        <v>0</v>
      </c>
      <c r="I3078" s="9">
        <v>250000</v>
      </c>
      <c r="J3078" s="10">
        <v>0</v>
      </c>
      <c r="K3078" s="10">
        <v>290000</v>
      </c>
      <c r="L3078" s="9">
        <v>0</v>
      </c>
      <c r="M3078" s="8">
        <v>1.181599641445626</v>
      </c>
      <c r="N3078" s="8">
        <v>0</v>
      </c>
      <c r="O3078" s="10">
        <v>-44570</v>
      </c>
    </row>
    <row r="3079" spans="1:15" x14ac:dyDescent="0.25">
      <c r="A3079" s="6">
        <v>2023</v>
      </c>
      <c r="B3079" t="s">
        <v>158</v>
      </c>
      <c r="C3079" s="5">
        <v>31902</v>
      </c>
      <c r="D3079" s="11" t="s">
        <v>57</v>
      </c>
      <c r="E3079" s="9">
        <v>84151</v>
      </c>
      <c r="F3079" s="9">
        <v>34151</v>
      </c>
      <c r="G3079" s="10">
        <v>0</v>
      </c>
      <c r="H3079" s="9">
        <v>0</v>
      </c>
      <c r="I3079" s="9">
        <v>0</v>
      </c>
      <c r="J3079" s="10">
        <v>0</v>
      </c>
      <c r="K3079" s="10">
        <v>0</v>
      </c>
      <c r="L3079" s="9">
        <v>0</v>
      </c>
      <c r="M3079" s="8">
        <v>0</v>
      </c>
      <c r="N3079" s="8">
        <v>0</v>
      </c>
      <c r="O3079" s="10">
        <v>34151</v>
      </c>
    </row>
    <row r="3080" spans="1:15" x14ac:dyDescent="0.25">
      <c r="A3080" s="6">
        <v>2023</v>
      </c>
      <c r="B3080" t="s">
        <v>158</v>
      </c>
      <c r="C3080" s="5">
        <v>32201</v>
      </c>
      <c r="D3080" s="11" t="s">
        <v>56</v>
      </c>
      <c r="E3080" s="9">
        <v>497414</v>
      </c>
      <c r="F3080" s="9">
        <v>0</v>
      </c>
      <c r="G3080" s="10">
        <v>0</v>
      </c>
      <c r="H3080" s="9">
        <v>0</v>
      </c>
      <c r="I3080" s="9">
        <v>0</v>
      </c>
      <c r="J3080" s="10">
        <v>0</v>
      </c>
      <c r="K3080" s="10">
        <v>0</v>
      </c>
      <c r="L3080" s="9">
        <v>0</v>
      </c>
      <c r="M3080" s="8" t="e">
        <v>#DIV/0!</v>
      </c>
      <c r="N3080" s="8" t="e">
        <v>#DIV/0!</v>
      </c>
      <c r="O3080" s="10">
        <v>0</v>
      </c>
    </row>
    <row r="3081" spans="1:15" x14ac:dyDescent="0.25">
      <c r="A3081" s="6">
        <v>2023</v>
      </c>
      <c r="B3081" t="s">
        <v>158</v>
      </c>
      <c r="C3081" s="5">
        <v>32301</v>
      </c>
      <c r="D3081" s="11" t="s">
        <v>55</v>
      </c>
      <c r="E3081" s="9">
        <v>15280284</v>
      </c>
      <c r="F3081" s="9">
        <v>11471491</v>
      </c>
      <c r="G3081" s="10">
        <v>6485890.5699999994</v>
      </c>
      <c r="H3081" s="9">
        <v>0</v>
      </c>
      <c r="I3081" s="9">
        <v>0</v>
      </c>
      <c r="J3081" s="10">
        <v>1584532.56</v>
      </c>
      <c r="K3081" s="10">
        <v>8070423.129999999</v>
      </c>
      <c r="L3081" s="9">
        <v>1584532.56</v>
      </c>
      <c r="M3081" s="8">
        <v>0.70351998096847213</v>
      </c>
      <c r="N3081" s="8">
        <v>0.13812786498285184</v>
      </c>
      <c r="O3081" s="10">
        <v>3401067.870000001</v>
      </c>
    </row>
    <row r="3082" spans="1:15" ht="25.5" x14ac:dyDescent="0.25">
      <c r="A3082" s="6">
        <v>2023</v>
      </c>
      <c r="B3082" t="s">
        <v>158</v>
      </c>
      <c r="C3082" s="5">
        <v>32303</v>
      </c>
      <c r="D3082" s="11" t="s">
        <v>53</v>
      </c>
      <c r="E3082" s="9">
        <v>1337649</v>
      </c>
      <c r="F3082" s="9">
        <v>882800</v>
      </c>
      <c r="G3082" s="10">
        <v>136465.76</v>
      </c>
      <c r="H3082" s="9">
        <v>0</v>
      </c>
      <c r="I3082" s="9">
        <v>1.0000000009313226E-2</v>
      </c>
      <c r="J3082" s="10">
        <v>136465.76</v>
      </c>
      <c r="K3082" s="10">
        <v>272931.53000000003</v>
      </c>
      <c r="L3082" s="9">
        <v>136465.76</v>
      </c>
      <c r="M3082" s="8">
        <v>0.3091657566832805</v>
      </c>
      <c r="N3082" s="8">
        <v>0.15458287267784324</v>
      </c>
      <c r="O3082" s="10">
        <v>609868.47</v>
      </c>
    </row>
    <row r="3083" spans="1:15" ht="25.5" x14ac:dyDescent="0.25">
      <c r="A3083" s="6">
        <v>2023</v>
      </c>
      <c r="B3083" t="s">
        <v>158</v>
      </c>
      <c r="C3083" s="5">
        <v>32503</v>
      </c>
      <c r="D3083" s="11" t="s">
        <v>52</v>
      </c>
      <c r="E3083" s="9">
        <v>742885</v>
      </c>
      <c r="F3083" s="9">
        <v>696256</v>
      </c>
      <c r="G3083" s="10">
        <v>617257.65</v>
      </c>
      <c r="H3083" s="9">
        <v>0</v>
      </c>
      <c r="I3083" s="9">
        <v>5000</v>
      </c>
      <c r="J3083" s="10">
        <v>67884.75</v>
      </c>
      <c r="K3083" s="10">
        <v>690142.4</v>
      </c>
      <c r="L3083" s="9">
        <v>67884.75</v>
      </c>
      <c r="M3083" s="8">
        <v>0.9912193216288262</v>
      </c>
      <c r="N3083" s="8">
        <v>9.7499698386800254E-2</v>
      </c>
      <c r="O3083" s="10">
        <v>6113.5999999999767</v>
      </c>
    </row>
    <row r="3084" spans="1:15" x14ac:dyDescent="0.25">
      <c r="A3084" s="6">
        <v>2023</v>
      </c>
      <c r="B3084" t="s">
        <v>158</v>
      </c>
      <c r="C3084" s="5">
        <v>32701</v>
      </c>
      <c r="D3084" s="11" t="s">
        <v>50</v>
      </c>
      <c r="E3084" s="9">
        <v>6343624</v>
      </c>
      <c r="F3084" s="9">
        <v>4443624</v>
      </c>
      <c r="G3084" s="10">
        <v>0</v>
      </c>
      <c r="H3084" s="9">
        <v>0</v>
      </c>
      <c r="I3084" s="9">
        <v>2155965.59</v>
      </c>
      <c r="J3084" s="10">
        <v>45346.29</v>
      </c>
      <c r="K3084" s="10">
        <v>2201311.88</v>
      </c>
      <c r="L3084" s="9">
        <v>45346.29</v>
      </c>
      <c r="M3084" s="8">
        <v>0.49538662137030492</v>
      </c>
      <c r="N3084" s="8">
        <v>1.020479905590572E-2</v>
      </c>
      <c r="O3084" s="10">
        <v>2242312.12</v>
      </c>
    </row>
    <row r="3085" spans="1:15" x14ac:dyDescent="0.25">
      <c r="A3085" s="6">
        <v>2023</v>
      </c>
      <c r="B3085" t="s">
        <v>158</v>
      </c>
      <c r="C3085" s="5">
        <v>33104</v>
      </c>
      <c r="D3085" s="11" t="s">
        <v>49</v>
      </c>
      <c r="E3085" s="9">
        <v>1322721</v>
      </c>
      <c r="F3085" s="9">
        <v>1322721</v>
      </c>
      <c r="G3085" s="10">
        <v>368786.49879999994</v>
      </c>
      <c r="H3085" s="9">
        <v>0</v>
      </c>
      <c r="I3085" s="9">
        <v>291790.03119999997</v>
      </c>
      <c r="J3085" s="10">
        <v>264206.57999999996</v>
      </c>
      <c r="K3085" s="10">
        <v>924783.10999999987</v>
      </c>
      <c r="L3085" s="9">
        <v>264206.57999999996</v>
      </c>
      <c r="M3085" s="8">
        <v>0.69915205852178941</v>
      </c>
      <c r="N3085" s="8">
        <v>0.19974475342872758</v>
      </c>
      <c r="O3085" s="10">
        <v>397937.89000000013</v>
      </c>
    </row>
    <row r="3086" spans="1:15" x14ac:dyDescent="0.25">
      <c r="A3086" s="6">
        <v>2023</v>
      </c>
      <c r="B3086" t="s">
        <v>158</v>
      </c>
      <c r="C3086" s="5">
        <v>33301</v>
      </c>
      <c r="D3086" s="11" t="s">
        <v>48</v>
      </c>
      <c r="E3086" s="9">
        <v>3323650</v>
      </c>
      <c r="F3086" s="9">
        <v>3323650</v>
      </c>
      <c r="G3086" s="10">
        <v>0</v>
      </c>
      <c r="H3086" s="9">
        <v>0</v>
      </c>
      <c r="I3086" s="9">
        <v>3323650</v>
      </c>
      <c r="J3086" s="10">
        <v>0</v>
      </c>
      <c r="K3086" s="10">
        <v>3323650</v>
      </c>
      <c r="L3086" s="9">
        <v>0</v>
      </c>
      <c r="M3086" s="8">
        <v>1</v>
      </c>
      <c r="N3086" s="8">
        <v>0</v>
      </c>
      <c r="O3086" s="10">
        <v>0</v>
      </c>
    </row>
    <row r="3087" spans="1:15" x14ac:dyDescent="0.25">
      <c r="A3087" s="6">
        <v>2023</v>
      </c>
      <c r="B3087" t="s">
        <v>158</v>
      </c>
      <c r="C3087" s="5">
        <v>33401</v>
      </c>
      <c r="D3087" s="11" t="s">
        <v>46</v>
      </c>
      <c r="E3087" s="9">
        <v>234856</v>
      </c>
      <c r="F3087" s="9">
        <v>1154796</v>
      </c>
      <c r="G3087" s="10">
        <v>0</v>
      </c>
      <c r="H3087" s="9">
        <v>0</v>
      </c>
      <c r="I3087" s="9">
        <v>693820.03</v>
      </c>
      <c r="J3087" s="10">
        <v>6179.97</v>
      </c>
      <c r="K3087" s="10">
        <v>700000</v>
      </c>
      <c r="L3087" s="9">
        <v>6179.97</v>
      </c>
      <c r="M3087" s="8">
        <v>0.60616766944118272</v>
      </c>
      <c r="N3087" s="8">
        <v>5.3515685887377514E-3</v>
      </c>
      <c r="O3087" s="10">
        <v>454796</v>
      </c>
    </row>
    <row r="3088" spans="1:15" x14ac:dyDescent="0.25">
      <c r="A3088" s="6">
        <v>2023</v>
      </c>
      <c r="B3088" t="s">
        <v>158</v>
      </c>
      <c r="C3088" s="5">
        <v>33601</v>
      </c>
      <c r="D3088" s="11" t="s">
        <v>45</v>
      </c>
      <c r="E3088" s="9">
        <v>777837</v>
      </c>
      <c r="F3088" s="9">
        <v>370000</v>
      </c>
      <c r="G3088" s="10">
        <v>0</v>
      </c>
      <c r="H3088" s="9">
        <v>0</v>
      </c>
      <c r="I3088" s="9">
        <v>0</v>
      </c>
      <c r="J3088" s="10">
        <v>5800</v>
      </c>
      <c r="K3088" s="10">
        <v>5800</v>
      </c>
      <c r="L3088" s="9">
        <v>5800</v>
      </c>
      <c r="M3088" s="8">
        <v>1.5675675675675675E-2</v>
      </c>
      <c r="N3088" s="8">
        <v>1.5675675675675675E-2</v>
      </c>
      <c r="O3088" s="10">
        <v>364200</v>
      </c>
    </row>
    <row r="3089" spans="1:15" x14ac:dyDescent="0.25">
      <c r="A3089" s="6">
        <v>2023</v>
      </c>
      <c r="B3089" t="s">
        <v>158</v>
      </c>
      <c r="C3089" s="5">
        <v>33602</v>
      </c>
      <c r="D3089" s="11" t="s">
        <v>44</v>
      </c>
      <c r="E3089" s="9">
        <v>57643</v>
      </c>
      <c r="F3089" s="9">
        <v>7000</v>
      </c>
      <c r="G3089" s="10">
        <v>0</v>
      </c>
      <c r="H3089" s="9">
        <v>0</v>
      </c>
      <c r="I3089" s="9">
        <v>0</v>
      </c>
      <c r="J3089" s="10">
        <v>0</v>
      </c>
      <c r="K3089" s="10">
        <v>0</v>
      </c>
      <c r="L3089" s="9">
        <v>0</v>
      </c>
      <c r="M3089" s="8">
        <v>0</v>
      </c>
      <c r="N3089" s="8">
        <v>0</v>
      </c>
      <c r="O3089" s="10">
        <v>7000</v>
      </c>
    </row>
    <row r="3090" spans="1:15" ht="25.5" x14ac:dyDescent="0.25">
      <c r="A3090" s="6">
        <v>2023</v>
      </c>
      <c r="B3090" t="s">
        <v>158</v>
      </c>
      <c r="C3090" s="5">
        <v>33603</v>
      </c>
      <c r="D3090" s="11" t="s">
        <v>43</v>
      </c>
      <c r="E3090" s="9">
        <v>85611</v>
      </c>
      <c r="F3090" s="9">
        <v>85611</v>
      </c>
      <c r="G3090" s="10">
        <v>0</v>
      </c>
      <c r="H3090" s="9">
        <v>0</v>
      </c>
      <c r="I3090" s="9">
        <v>0</v>
      </c>
      <c r="J3090" s="10">
        <v>0</v>
      </c>
      <c r="K3090" s="10">
        <v>0</v>
      </c>
      <c r="L3090" s="9">
        <v>0</v>
      </c>
      <c r="M3090" s="8">
        <v>0</v>
      </c>
      <c r="N3090" s="8">
        <v>0</v>
      </c>
      <c r="O3090" s="10">
        <v>85611</v>
      </c>
    </row>
    <row r="3091" spans="1:15" ht="25.5" x14ac:dyDescent="0.25">
      <c r="A3091" s="6">
        <v>2023</v>
      </c>
      <c r="B3091" t="s">
        <v>158</v>
      </c>
      <c r="C3091" s="5">
        <v>33604</v>
      </c>
      <c r="D3091" s="11" t="s">
        <v>42</v>
      </c>
      <c r="E3091" s="9">
        <v>910657</v>
      </c>
      <c r="F3091" s="9">
        <v>910657</v>
      </c>
      <c r="G3091" s="10">
        <v>0</v>
      </c>
      <c r="H3091" s="9">
        <v>0</v>
      </c>
      <c r="I3091" s="9">
        <v>0</v>
      </c>
      <c r="J3091" s="10">
        <v>0</v>
      </c>
      <c r="K3091" s="10">
        <v>0</v>
      </c>
      <c r="L3091" s="9">
        <v>0</v>
      </c>
      <c r="M3091" s="8">
        <v>0</v>
      </c>
      <c r="N3091" s="8">
        <v>0</v>
      </c>
      <c r="O3091" s="10">
        <v>910657</v>
      </c>
    </row>
    <row r="3092" spans="1:15" ht="25.5" x14ac:dyDescent="0.25">
      <c r="A3092" s="6">
        <v>2023</v>
      </c>
      <c r="B3092" t="s">
        <v>158</v>
      </c>
      <c r="C3092" s="5">
        <v>33605</v>
      </c>
      <c r="D3092" s="11" t="s">
        <v>41</v>
      </c>
      <c r="E3092" s="9">
        <v>1121356</v>
      </c>
      <c r="F3092" s="9">
        <v>1121356</v>
      </c>
      <c r="G3092" s="10">
        <v>0</v>
      </c>
      <c r="H3092" s="9">
        <v>0</v>
      </c>
      <c r="I3092" s="9">
        <v>0</v>
      </c>
      <c r="J3092" s="10">
        <v>0</v>
      </c>
      <c r="K3092" s="10">
        <v>0</v>
      </c>
      <c r="L3092" s="9">
        <v>0</v>
      </c>
      <c r="M3092" s="8">
        <v>0</v>
      </c>
      <c r="N3092" s="8">
        <v>0</v>
      </c>
      <c r="O3092" s="10">
        <v>1121356</v>
      </c>
    </row>
    <row r="3093" spans="1:15" x14ac:dyDescent="0.25">
      <c r="A3093" s="6">
        <v>2023</v>
      </c>
      <c r="B3093" t="s">
        <v>158</v>
      </c>
      <c r="C3093" s="5">
        <v>33801</v>
      </c>
      <c r="D3093" s="11" t="s">
        <v>40</v>
      </c>
      <c r="E3093" s="9">
        <v>4999676</v>
      </c>
      <c r="F3093" s="9">
        <v>5218992</v>
      </c>
      <c r="G3093" s="10">
        <v>5208991.6599999992</v>
      </c>
      <c r="H3093" s="9">
        <v>0</v>
      </c>
      <c r="I3093" s="9">
        <v>4.6566128730773926E-10</v>
      </c>
      <c r="J3093" s="10">
        <v>0</v>
      </c>
      <c r="K3093" s="10">
        <v>5208991.66</v>
      </c>
      <c r="L3093" s="9">
        <v>0</v>
      </c>
      <c r="M3093" s="8">
        <v>0.99808385603963379</v>
      </c>
      <c r="N3093" s="8">
        <v>0</v>
      </c>
      <c r="O3093" s="10">
        <v>10000.339999999851</v>
      </c>
    </row>
    <row r="3094" spans="1:15" x14ac:dyDescent="0.25">
      <c r="A3094" s="6">
        <v>2023</v>
      </c>
      <c r="B3094" t="s">
        <v>158</v>
      </c>
      <c r="C3094" s="5">
        <v>33901</v>
      </c>
      <c r="D3094" s="11" t="s">
        <v>39</v>
      </c>
      <c r="E3094" s="9">
        <v>17962875</v>
      </c>
      <c r="F3094" s="9">
        <v>17962875</v>
      </c>
      <c r="G3094" s="10">
        <v>11877362.074799998</v>
      </c>
      <c r="H3094" s="9">
        <v>0</v>
      </c>
      <c r="I3094" s="9">
        <v>1948796.2251999993</v>
      </c>
      <c r="J3094" s="10">
        <v>4387234.46</v>
      </c>
      <c r="K3094" s="10">
        <v>18213392.759999998</v>
      </c>
      <c r="L3094" s="9">
        <v>4387234.46</v>
      </c>
      <c r="M3094" s="8">
        <v>1.0139464178200872</v>
      </c>
      <c r="N3094" s="8">
        <v>0.24423899069608845</v>
      </c>
      <c r="O3094" s="10">
        <v>-250517.75999999791</v>
      </c>
    </row>
    <row r="3095" spans="1:15" x14ac:dyDescent="0.25">
      <c r="A3095" s="6">
        <v>2023</v>
      </c>
      <c r="B3095" t="s">
        <v>158</v>
      </c>
      <c r="C3095" s="5">
        <v>33903</v>
      </c>
      <c r="D3095" s="11" t="s">
        <v>38</v>
      </c>
      <c r="E3095" s="9">
        <v>1443820</v>
      </c>
      <c r="F3095" s="9">
        <v>7742034.7599999998</v>
      </c>
      <c r="G3095" s="10">
        <v>1418679.7828000002</v>
      </c>
      <c r="H3095" s="9">
        <v>0</v>
      </c>
      <c r="I3095" s="9">
        <v>409843.87719999999</v>
      </c>
      <c r="J3095" s="10">
        <v>238974.42</v>
      </c>
      <c r="K3095" s="10">
        <v>2067498.08</v>
      </c>
      <c r="L3095" s="9">
        <v>238974.42</v>
      </c>
      <c r="M3095" s="8">
        <v>0.26704841092705195</v>
      </c>
      <c r="N3095" s="8">
        <v>3.0867133435603437E-2</v>
      </c>
      <c r="O3095" s="10">
        <v>5674536.6799999997</v>
      </c>
    </row>
    <row r="3096" spans="1:15" x14ac:dyDescent="0.25">
      <c r="A3096" s="6">
        <v>2023</v>
      </c>
      <c r="B3096" t="s">
        <v>158</v>
      </c>
      <c r="C3096" s="5">
        <v>34101</v>
      </c>
      <c r="D3096" s="11" t="s">
        <v>37</v>
      </c>
      <c r="E3096" s="9">
        <v>109379</v>
      </c>
      <c r="F3096" s="9">
        <v>109379</v>
      </c>
      <c r="G3096" s="10">
        <v>0</v>
      </c>
      <c r="H3096" s="9">
        <v>0</v>
      </c>
      <c r="I3096" s="9">
        <v>0</v>
      </c>
      <c r="J3096" s="10">
        <v>8631.08</v>
      </c>
      <c r="K3096" s="10">
        <v>8631.08</v>
      </c>
      <c r="L3096" s="9">
        <v>8631.08</v>
      </c>
      <c r="M3096" s="8">
        <v>7.8909845582790114E-2</v>
      </c>
      <c r="N3096" s="8">
        <v>7.8909845582790114E-2</v>
      </c>
      <c r="O3096" s="10">
        <v>100747.92</v>
      </c>
    </row>
    <row r="3097" spans="1:15" x14ac:dyDescent="0.25">
      <c r="A3097" s="6">
        <v>2023</v>
      </c>
      <c r="B3097" t="s">
        <v>158</v>
      </c>
      <c r="C3097" s="5">
        <v>34401</v>
      </c>
      <c r="D3097" s="11" t="s">
        <v>36</v>
      </c>
      <c r="E3097" s="9">
        <v>0</v>
      </c>
      <c r="F3097" s="9">
        <v>0</v>
      </c>
      <c r="G3097" s="10">
        <v>0</v>
      </c>
      <c r="H3097" s="9">
        <v>0</v>
      </c>
      <c r="I3097" s="9">
        <v>0</v>
      </c>
      <c r="J3097" s="10">
        <v>0</v>
      </c>
      <c r="K3097" s="10">
        <v>0</v>
      </c>
      <c r="L3097" s="9">
        <v>0</v>
      </c>
      <c r="M3097" s="8" t="e">
        <v>#DIV/0!</v>
      </c>
      <c r="N3097" s="8" t="e">
        <v>#DIV/0!</v>
      </c>
      <c r="O3097" s="10">
        <v>0</v>
      </c>
    </row>
    <row r="3098" spans="1:15" x14ac:dyDescent="0.25">
      <c r="A3098" s="6">
        <v>2023</v>
      </c>
      <c r="B3098" t="s">
        <v>158</v>
      </c>
      <c r="C3098" s="5">
        <v>34501</v>
      </c>
      <c r="D3098" s="11" t="s">
        <v>35</v>
      </c>
      <c r="E3098" s="9">
        <v>359133</v>
      </c>
      <c r="F3098" s="9">
        <v>303074</v>
      </c>
      <c r="G3098" s="10">
        <v>0</v>
      </c>
      <c r="H3098" s="9">
        <v>0</v>
      </c>
      <c r="I3098" s="9">
        <v>-5.8207660913467407E-11</v>
      </c>
      <c r="J3098" s="10">
        <v>303073.66000000003</v>
      </c>
      <c r="K3098" s="10">
        <v>303073.65999999997</v>
      </c>
      <c r="L3098" s="9">
        <v>303073.66000000003</v>
      </c>
      <c r="M3098" s="8">
        <v>0.99999887816176902</v>
      </c>
      <c r="N3098" s="8">
        <v>0.99999887816176913</v>
      </c>
      <c r="O3098" s="10">
        <v>0.34000000002561137</v>
      </c>
    </row>
    <row r="3099" spans="1:15" x14ac:dyDescent="0.25">
      <c r="A3099" s="6">
        <v>2023</v>
      </c>
      <c r="B3099" t="s">
        <v>158</v>
      </c>
      <c r="C3099" s="5">
        <v>34701</v>
      </c>
      <c r="D3099" s="11" t="s">
        <v>33</v>
      </c>
      <c r="E3099" s="9">
        <v>226534</v>
      </c>
      <c r="F3099" s="9">
        <v>30000</v>
      </c>
      <c r="G3099" s="10">
        <v>0</v>
      </c>
      <c r="H3099" s="9">
        <v>0</v>
      </c>
      <c r="I3099" s="9">
        <v>0</v>
      </c>
      <c r="J3099" s="10">
        <v>0</v>
      </c>
      <c r="K3099" s="10">
        <v>0</v>
      </c>
      <c r="L3099" s="9">
        <v>0</v>
      </c>
      <c r="M3099" s="8">
        <v>0</v>
      </c>
      <c r="N3099" s="8">
        <v>0</v>
      </c>
      <c r="O3099" s="10">
        <v>30000</v>
      </c>
    </row>
    <row r="3100" spans="1:15" x14ac:dyDescent="0.25">
      <c r="A3100" s="6">
        <v>2023</v>
      </c>
      <c r="B3100" t="s">
        <v>158</v>
      </c>
      <c r="C3100" s="5">
        <v>35101</v>
      </c>
      <c r="D3100" s="11" t="s">
        <v>32</v>
      </c>
      <c r="E3100" s="9">
        <v>96117</v>
      </c>
      <c r="F3100" s="9">
        <v>96117</v>
      </c>
      <c r="G3100" s="10">
        <v>0</v>
      </c>
      <c r="H3100" s="9">
        <v>0</v>
      </c>
      <c r="I3100" s="9">
        <v>0</v>
      </c>
      <c r="J3100" s="10">
        <v>0</v>
      </c>
      <c r="K3100" s="10">
        <v>0</v>
      </c>
      <c r="L3100" s="9">
        <v>0</v>
      </c>
      <c r="M3100" s="8">
        <v>0</v>
      </c>
      <c r="N3100" s="8">
        <v>0</v>
      </c>
      <c r="O3100" s="10">
        <v>96117</v>
      </c>
    </row>
    <row r="3101" spans="1:15" x14ac:dyDescent="0.25">
      <c r="A3101" s="6">
        <v>2023</v>
      </c>
      <c r="B3101" t="s">
        <v>158</v>
      </c>
      <c r="C3101" s="5">
        <v>35102</v>
      </c>
      <c r="D3101" s="11" t="s">
        <v>160</v>
      </c>
      <c r="E3101" s="9">
        <v>0</v>
      </c>
      <c r="F3101" s="9">
        <v>3499999.59</v>
      </c>
      <c r="G3101" s="10">
        <v>0</v>
      </c>
      <c r="H3101" s="9">
        <v>0</v>
      </c>
      <c r="I3101" s="9">
        <v>0</v>
      </c>
      <c r="J3101" s="10">
        <v>0</v>
      </c>
      <c r="K3101" s="10">
        <v>0</v>
      </c>
      <c r="L3101" s="9">
        <v>0</v>
      </c>
      <c r="M3101" s="8">
        <v>0</v>
      </c>
      <c r="N3101" s="8">
        <v>0</v>
      </c>
      <c r="O3101" s="10">
        <v>3499999.59</v>
      </c>
    </row>
    <row r="3102" spans="1:15" x14ac:dyDescent="0.25">
      <c r="A3102" s="6">
        <v>2023</v>
      </c>
      <c r="B3102" t="s">
        <v>158</v>
      </c>
      <c r="C3102" s="5">
        <v>35201</v>
      </c>
      <c r="D3102" s="11" t="s">
        <v>31</v>
      </c>
      <c r="E3102" s="9">
        <v>752356</v>
      </c>
      <c r="F3102" s="9">
        <v>300000</v>
      </c>
      <c r="G3102" s="10">
        <v>0</v>
      </c>
      <c r="H3102" s="9">
        <v>0</v>
      </c>
      <c r="I3102" s="9">
        <v>285000</v>
      </c>
      <c r="J3102" s="10">
        <v>11999.04</v>
      </c>
      <c r="K3102" s="10">
        <v>296999.03999999998</v>
      </c>
      <c r="L3102" s="9">
        <v>11999.04</v>
      </c>
      <c r="M3102" s="8">
        <v>0.9899967999999999</v>
      </c>
      <c r="N3102" s="8">
        <v>3.9996800000000006E-2</v>
      </c>
      <c r="O3102" s="10">
        <v>3000.960000000021</v>
      </c>
    </row>
    <row r="3103" spans="1:15" x14ac:dyDescent="0.25">
      <c r="A3103" s="6">
        <v>2023</v>
      </c>
      <c r="B3103" t="s">
        <v>158</v>
      </c>
      <c r="C3103" s="5">
        <v>35301</v>
      </c>
      <c r="D3103" s="11" t="s">
        <v>30</v>
      </c>
      <c r="E3103" s="9">
        <v>1804482</v>
      </c>
      <c r="F3103" s="9">
        <v>1804482</v>
      </c>
      <c r="G3103" s="10">
        <v>0</v>
      </c>
      <c r="H3103" s="9">
        <v>0</v>
      </c>
      <c r="I3103" s="9">
        <v>47000</v>
      </c>
      <c r="J3103" s="10">
        <v>0</v>
      </c>
      <c r="K3103" s="10">
        <v>47000</v>
      </c>
      <c r="L3103" s="9">
        <v>0</v>
      </c>
      <c r="M3103" s="8">
        <v>2.604625593383586E-2</v>
      </c>
      <c r="N3103" s="8">
        <v>0</v>
      </c>
      <c r="O3103" s="10">
        <v>1757482</v>
      </c>
    </row>
    <row r="3104" spans="1:15" x14ac:dyDescent="0.25">
      <c r="A3104" s="6">
        <v>2023</v>
      </c>
      <c r="B3104" t="s">
        <v>158</v>
      </c>
      <c r="C3104" s="5">
        <v>35501</v>
      </c>
      <c r="D3104" s="11" t="s">
        <v>29</v>
      </c>
      <c r="E3104" s="9">
        <v>184206</v>
      </c>
      <c r="F3104" s="9">
        <v>177924</v>
      </c>
      <c r="G3104" s="10">
        <v>0</v>
      </c>
      <c r="H3104" s="9">
        <v>0</v>
      </c>
      <c r="I3104" s="9">
        <v>184206</v>
      </c>
      <c r="J3104" s="10">
        <v>0</v>
      </c>
      <c r="K3104" s="10">
        <v>184206</v>
      </c>
      <c r="L3104" s="9">
        <v>0</v>
      </c>
      <c r="M3104" s="8">
        <v>1.0353072098199232</v>
      </c>
      <c r="N3104" s="8">
        <v>0</v>
      </c>
      <c r="O3104" s="10">
        <v>-6282</v>
      </c>
    </row>
    <row r="3105" spans="1:15" x14ac:dyDescent="0.25">
      <c r="A3105" s="6">
        <v>2023</v>
      </c>
      <c r="B3105" t="s">
        <v>158</v>
      </c>
      <c r="C3105" s="5">
        <v>35701</v>
      </c>
      <c r="D3105" s="11" t="s">
        <v>28</v>
      </c>
      <c r="E3105" s="9">
        <v>891177</v>
      </c>
      <c r="F3105" s="9">
        <v>891177</v>
      </c>
      <c r="G3105" s="10">
        <v>0</v>
      </c>
      <c r="H3105" s="9">
        <v>0</v>
      </c>
      <c r="I3105" s="9">
        <v>885000</v>
      </c>
      <c r="J3105" s="10">
        <v>87803.28</v>
      </c>
      <c r="K3105" s="10">
        <v>972803.28</v>
      </c>
      <c r="L3105" s="9">
        <v>87803.28</v>
      </c>
      <c r="M3105" s="8">
        <v>1.0915937911324014</v>
      </c>
      <c r="N3105" s="8">
        <v>9.8525074143520311E-2</v>
      </c>
      <c r="O3105" s="10">
        <v>-81626.280000000028</v>
      </c>
    </row>
    <row r="3106" spans="1:15" x14ac:dyDescent="0.25">
      <c r="A3106" s="6">
        <v>2023</v>
      </c>
      <c r="B3106" t="s">
        <v>158</v>
      </c>
      <c r="C3106" s="5">
        <v>35801</v>
      </c>
      <c r="D3106" s="11" t="s">
        <v>27</v>
      </c>
      <c r="E3106" s="9">
        <v>6016598</v>
      </c>
      <c r="F3106" s="9">
        <v>6016598</v>
      </c>
      <c r="G3106" s="10">
        <v>4844160</v>
      </c>
      <c r="H3106" s="9">
        <v>0</v>
      </c>
      <c r="I3106" s="9">
        <v>10800</v>
      </c>
      <c r="J3106" s="10">
        <v>972432</v>
      </c>
      <c r="K3106" s="10">
        <v>5827392</v>
      </c>
      <c r="L3106" s="9">
        <v>972432</v>
      </c>
      <c r="M3106" s="8">
        <v>0.96855266049019728</v>
      </c>
      <c r="N3106" s="8">
        <v>0.16162489167466398</v>
      </c>
      <c r="O3106" s="10">
        <v>189206</v>
      </c>
    </row>
    <row r="3107" spans="1:15" x14ac:dyDescent="0.25">
      <c r="A3107" s="6">
        <v>2023</v>
      </c>
      <c r="B3107" t="s">
        <v>158</v>
      </c>
      <c r="C3107" s="5">
        <v>35901</v>
      </c>
      <c r="D3107" s="11" t="s">
        <v>26</v>
      </c>
      <c r="E3107" s="9">
        <v>415545</v>
      </c>
      <c r="F3107" s="9">
        <v>415545</v>
      </c>
      <c r="G3107" s="10">
        <v>119243.84</v>
      </c>
      <c r="H3107" s="9">
        <v>0</v>
      </c>
      <c r="I3107" s="9">
        <v>216805.61000000002</v>
      </c>
      <c r="J3107" s="10">
        <v>79595.550000000017</v>
      </c>
      <c r="K3107" s="10">
        <v>415645</v>
      </c>
      <c r="L3107" s="9">
        <v>79595.550000000017</v>
      </c>
      <c r="M3107" s="8">
        <v>1.0002406478239421</v>
      </c>
      <c r="N3107" s="8">
        <v>0.19154495902970803</v>
      </c>
      <c r="O3107" s="10">
        <v>-100</v>
      </c>
    </row>
    <row r="3108" spans="1:15" x14ac:dyDescent="0.25">
      <c r="A3108" s="6">
        <v>2023</v>
      </c>
      <c r="B3108" t="s">
        <v>158</v>
      </c>
      <c r="C3108" s="5">
        <v>37101</v>
      </c>
      <c r="D3108" s="11" t="s">
        <v>24</v>
      </c>
      <c r="E3108" s="9">
        <v>379467</v>
      </c>
      <c r="F3108" s="9">
        <v>104693.3</v>
      </c>
      <c r="G3108" s="10">
        <v>62368.79</v>
      </c>
      <c r="H3108" s="9">
        <v>0</v>
      </c>
      <c r="I3108" s="9">
        <v>0</v>
      </c>
      <c r="J3108" s="10">
        <v>42324</v>
      </c>
      <c r="K3108" s="10">
        <v>104692.79000000001</v>
      </c>
      <c r="L3108" s="9">
        <v>42324</v>
      </c>
      <c r="M3108" s="8">
        <v>0.99999512862809758</v>
      </c>
      <c r="N3108" s="8">
        <v>0.40426655764982095</v>
      </c>
      <c r="O3108" s="10">
        <v>0.50999999999476131</v>
      </c>
    </row>
    <row r="3109" spans="1:15" ht="25.5" x14ac:dyDescent="0.25">
      <c r="A3109" s="6">
        <v>2023</v>
      </c>
      <c r="B3109" t="s">
        <v>158</v>
      </c>
      <c r="C3109" s="5">
        <v>37104</v>
      </c>
      <c r="D3109" s="11" t="s">
        <v>23</v>
      </c>
      <c r="E3109" s="9">
        <v>189733</v>
      </c>
      <c r="F3109" s="9">
        <v>72270.540000000008</v>
      </c>
      <c r="G3109" s="10">
        <v>46934.53</v>
      </c>
      <c r="H3109" s="9">
        <v>0</v>
      </c>
      <c r="I3109" s="9">
        <v>0</v>
      </c>
      <c r="J3109" s="10">
        <v>25335.300000000003</v>
      </c>
      <c r="K3109" s="10">
        <v>72269.83</v>
      </c>
      <c r="L3109" s="9">
        <v>25335.300000000003</v>
      </c>
      <c r="M3109" s="8">
        <v>0.99999017580330785</v>
      </c>
      <c r="N3109" s="8">
        <v>0.35056193021388798</v>
      </c>
      <c r="O3109" s="10">
        <v>0.71000000000640284</v>
      </c>
    </row>
    <row r="3110" spans="1:15" ht="25.5" x14ac:dyDescent="0.25">
      <c r="A3110" s="6">
        <v>2023</v>
      </c>
      <c r="B3110" t="s">
        <v>158</v>
      </c>
      <c r="C3110" s="5">
        <v>37106</v>
      </c>
      <c r="D3110" s="11" t="s">
        <v>22</v>
      </c>
      <c r="E3110" s="9">
        <v>605274</v>
      </c>
      <c r="F3110" s="9">
        <v>153118</v>
      </c>
      <c r="G3110" s="10">
        <v>88563.58</v>
      </c>
      <c r="H3110" s="9">
        <v>0</v>
      </c>
      <c r="I3110" s="9">
        <v>0</v>
      </c>
      <c r="J3110" s="10">
        <v>36170</v>
      </c>
      <c r="K3110" s="10">
        <v>124733.58</v>
      </c>
      <c r="L3110" s="9">
        <v>36170</v>
      </c>
      <c r="M3110" s="8">
        <v>0.81462388484698078</v>
      </c>
      <c r="N3110" s="8">
        <v>0.23622304366566962</v>
      </c>
      <c r="O3110" s="10">
        <v>28384.42</v>
      </c>
    </row>
    <row r="3111" spans="1:15" x14ac:dyDescent="0.25">
      <c r="A3111" s="6">
        <v>2023</v>
      </c>
      <c r="B3111" t="s">
        <v>158</v>
      </c>
      <c r="C3111" s="5">
        <v>37201</v>
      </c>
      <c r="D3111" s="11" t="s">
        <v>21</v>
      </c>
      <c r="E3111" s="9">
        <v>144199</v>
      </c>
      <c r="F3111" s="9">
        <v>53966.98</v>
      </c>
      <c r="G3111" s="10">
        <v>0</v>
      </c>
      <c r="H3111" s="9">
        <v>0</v>
      </c>
      <c r="I3111" s="9">
        <v>0</v>
      </c>
      <c r="J3111" s="10">
        <v>47.94</v>
      </c>
      <c r="K3111" s="10">
        <v>47.94</v>
      </c>
      <c r="L3111" s="9">
        <v>47.94</v>
      </c>
      <c r="M3111" s="8">
        <v>8.8832096960029996E-4</v>
      </c>
      <c r="N3111" s="8">
        <v>8.8832096960029996E-4</v>
      </c>
      <c r="O3111" s="10">
        <v>53919.040000000001</v>
      </c>
    </row>
    <row r="3112" spans="1:15" ht="25.5" x14ac:dyDescent="0.25">
      <c r="A3112" s="6">
        <v>2023</v>
      </c>
      <c r="B3112" t="s">
        <v>158</v>
      </c>
      <c r="C3112" s="5">
        <v>37204</v>
      </c>
      <c r="D3112" s="11" t="s">
        <v>20</v>
      </c>
      <c r="E3112" s="9">
        <v>22263</v>
      </c>
      <c r="F3112" s="9">
        <v>22263</v>
      </c>
      <c r="G3112" s="10">
        <v>0</v>
      </c>
      <c r="H3112" s="9">
        <v>0</v>
      </c>
      <c r="I3112" s="9">
        <v>0</v>
      </c>
      <c r="J3112" s="10">
        <v>2670.21</v>
      </c>
      <c r="K3112" s="10">
        <v>2670.21</v>
      </c>
      <c r="L3112" s="9">
        <v>2670.21</v>
      </c>
      <c r="M3112" s="8">
        <v>0.11993936127206577</v>
      </c>
      <c r="N3112" s="8">
        <v>0.11993936127206577</v>
      </c>
      <c r="O3112" s="10">
        <v>19592.79</v>
      </c>
    </row>
    <row r="3113" spans="1:15" x14ac:dyDescent="0.25">
      <c r="A3113" s="6">
        <v>2023</v>
      </c>
      <c r="B3113" t="s">
        <v>158</v>
      </c>
      <c r="C3113" s="5">
        <v>37501</v>
      </c>
      <c r="D3113" s="11" t="s">
        <v>19</v>
      </c>
      <c r="E3113" s="9">
        <v>125225</v>
      </c>
      <c r="F3113" s="9">
        <v>88787.03</v>
      </c>
      <c r="G3113" s="10">
        <v>35000</v>
      </c>
      <c r="H3113" s="9">
        <v>0</v>
      </c>
      <c r="I3113" s="9">
        <v>10244.99</v>
      </c>
      <c r="J3113" s="10">
        <v>9755.01</v>
      </c>
      <c r="K3113" s="10">
        <v>55000</v>
      </c>
      <c r="L3113" s="9">
        <v>9755.01</v>
      </c>
      <c r="M3113" s="8">
        <v>0.61945984678167521</v>
      </c>
      <c r="N3113" s="8">
        <v>0.10986976363552199</v>
      </c>
      <c r="O3113" s="10">
        <v>33787.03</v>
      </c>
    </row>
    <row r="3114" spans="1:15" x14ac:dyDescent="0.25">
      <c r="A3114" s="6">
        <v>2023</v>
      </c>
      <c r="B3114" t="s">
        <v>158</v>
      </c>
      <c r="C3114" s="5">
        <v>37504</v>
      </c>
      <c r="D3114" s="11" t="s">
        <v>18</v>
      </c>
      <c r="E3114" s="9">
        <v>98662</v>
      </c>
      <c r="F3114" s="9">
        <v>69305.679999999993</v>
      </c>
      <c r="G3114" s="10">
        <v>35000</v>
      </c>
      <c r="H3114" s="9">
        <v>0</v>
      </c>
      <c r="I3114" s="9">
        <v>11786.630000000001</v>
      </c>
      <c r="J3114" s="10">
        <v>20988.37</v>
      </c>
      <c r="K3114" s="10">
        <v>67775</v>
      </c>
      <c r="L3114" s="9">
        <v>20988.37</v>
      </c>
      <c r="M3114" s="8">
        <v>0.97791407572943523</v>
      </c>
      <c r="N3114" s="8">
        <v>0.3028376606361845</v>
      </c>
      <c r="O3114" s="10">
        <v>1530.679999999993</v>
      </c>
    </row>
    <row r="3115" spans="1:15" ht="25.5" x14ac:dyDescent="0.25">
      <c r="A3115" s="6">
        <v>2023</v>
      </c>
      <c r="B3115" t="s">
        <v>158</v>
      </c>
      <c r="C3115" s="5">
        <v>37602</v>
      </c>
      <c r="D3115" s="11" t="s">
        <v>17</v>
      </c>
      <c r="E3115" s="9">
        <v>404212</v>
      </c>
      <c r="F3115" s="9">
        <v>171072.66</v>
      </c>
      <c r="G3115" s="10">
        <v>0</v>
      </c>
      <c r="H3115" s="9">
        <v>0</v>
      </c>
      <c r="I3115" s="9">
        <v>62400</v>
      </c>
      <c r="J3115" s="10">
        <v>0</v>
      </c>
      <c r="K3115" s="10">
        <v>62400</v>
      </c>
      <c r="L3115" s="9">
        <v>0</v>
      </c>
      <c r="M3115" s="8">
        <v>0.36475729084939695</v>
      </c>
      <c r="N3115" s="8">
        <v>0</v>
      </c>
      <c r="O3115" s="10">
        <v>108672.66</v>
      </c>
    </row>
    <row r="3116" spans="1:15" x14ac:dyDescent="0.25">
      <c r="A3116" s="6">
        <v>2023</v>
      </c>
      <c r="B3116" t="s">
        <v>158</v>
      </c>
      <c r="C3116" s="5">
        <v>38301</v>
      </c>
      <c r="D3116" s="11" t="s">
        <v>16</v>
      </c>
      <c r="E3116" s="9">
        <v>251959</v>
      </c>
      <c r="F3116" s="9">
        <v>71784.38</v>
      </c>
      <c r="G3116" s="10">
        <v>0</v>
      </c>
      <c r="H3116" s="9">
        <v>0</v>
      </c>
      <c r="I3116" s="9">
        <v>4140.09</v>
      </c>
      <c r="J3116" s="10">
        <v>859.91</v>
      </c>
      <c r="K3116" s="10">
        <v>5000</v>
      </c>
      <c r="L3116" s="9">
        <v>859.91</v>
      </c>
      <c r="M3116" s="8">
        <v>6.9653035939016256E-2</v>
      </c>
      <c r="N3116" s="8">
        <v>1.1979068426863894E-2</v>
      </c>
      <c r="O3116" s="10">
        <v>66784.38</v>
      </c>
    </row>
    <row r="3117" spans="1:15" x14ac:dyDescent="0.25">
      <c r="A3117" s="6">
        <v>2023</v>
      </c>
      <c r="B3117" t="s">
        <v>158</v>
      </c>
      <c r="C3117" s="5">
        <v>38401</v>
      </c>
      <c r="D3117" s="11" t="s">
        <v>15</v>
      </c>
      <c r="E3117" s="9">
        <v>468709</v>
      </c>
      <c r="F3117" s="9">
        <v>304356.71999999997</v>
      </c>
      <c r="G3117" s="10">
        <v>0</v>
      </c>
      <c r="H3117" s="9">
        <v>0</v>
      </c>
      <c r="I3117" s="9">
        <v>31173.29</v>
      </c>
      <c r="J3117" s="10">
        <v>159566.89000000001</v>
      </c>
      <c r="K3117" s="10">
        <v>190740.18000000002</v>
      </c>
      <c r="L3117" s="9">
        <v>159566.89000000001</v>
      </c>
      <c r="M3117" s="8">
        <v>0.62669942033808235</v>
      </c>
      <c r="N3117" s="8">
        <v>0.52427588916058776</v>
      </c>
      <c r="O3117" s="10">
        <v>113616.53999999995</v>
      </c>
    </row>
    <row r="3118" spans="1:15" x14ac:dyDescent="0.25">
      <c r="A3118" s="6">
        <v>2023</v>
      </c>
      <c r="B3118" t="s">
        <v>158</v>
      </c>
      <c r="C3118" s="5">
        <v>38501</v>
      </c>
      <c r="D3118" s="11" t="s">
        <v>14</v>
      </c>
      <c r="E3118" s="9">
        <v>50832</v>
      </c>
      <c r="F3118" s="9">
        <v>41892.36</v>
      </c>
      <c r="G3118" s="10">
        <v>0</v>
      </c>
      <c r="H3118" s="9">
        <v>0</v>
      </c>
      <c r="I3118" s="9">
        <v>0</v>
      </c>
      <c r="J3118" s="10">
        <v>0</v>
      </c>
      <c r="K3118" s="10">
        <v>0</v>
      </c>
      <c r="L3118" s="9">
        <v>0</v>
      </c>
      <c r="M3118" s="8">
        <v>0</v>
      </c>
      <c r="N3118" s="8">
        <v>0</v>
      </c>
      <c r="O3118" s="10">
        <v>41892.36</v>
      </c>
    </row>
    <row r="3119" spans="1:15" x14ac:dyDescent="0.25">
      <c r="A3119" s="6">
        <v>2023</v>
      </c>
      <c r="B3119" t="s">
        <v>158</v>
      </c>
      <c r="C3119" s="5">
        <v>39202</v>
      </c>
      <c r="D3119" s="11" t="s">
        <v>13</v>
      </c>
      <c r="E3119" s="9">
        <v>354602</v>
      </c>
      <c r="F3119" s="9">
        <v>354602</v>
      </c>
      <c r="G3119" s="10">
        <v>0</v>
      </c>
      <c r="H3119" s="9">
        <v>0</v>
      </c>
      <c r="I3119" s="9">
        <v>19860</v>
      </c>
      <c r="J3119" s="10">
        <v>26919</v>
      </c>
      <c r="K3119" s="10">
        <v>46779</v>
      </c>
      <c r="L3119" s="9">
        <v>26919</v>
      </c>
      <c r="M3119" s="8">
        <v>0.13191972972515664</v>
      </c>
      <c r="N3119" s="8">
        <v>7.5913277420883135E-2</v>
      </c>
      <c r="O3119" s="10">
        <v>307823</v>
      </c>
    </row>
    <row r="3120" spans="1:15" x14ac:dyDescent="0.25">
      <c r="A3120" s="6">
        <v>2023</v>
      </c>
      <c r="B3120" t="s">
        <v>158</v>
      </c>
      <c r="C3120" s="5">
        <v>39401</v>
      </c>
      <c r="D3120" s="11" t="s">
        <v>12</v>
      </c>
      <c r="E3120" s="9">
        <v>0</v>
      </c>
      <c r="F3120" s="9">
        <v>0</v>
      </c>
      <c r="G3120" s="10">
        <v>0</v>
      </c>
      <c r="H3120" s="9">
        <v>0</v>
      </c>
      <c r="I3120" s="9">
        <v>0</v>
      </c>
      <c r="J3120" s="10">
        <v>0</v>
      </c>
      <c r="K3120" s="10">
        <v>0</v>
      </c>
      <c r="L3120" s="9">
        <v>0</v>
      </c>
      <c r="M3120" s="8" t="e">
        <v>#DIV/0!</v>
      </c>
      <c r="N3120" s="8" t="e">
        <v>#DIV/0!</v>
      </c>
      <c r="O3120" s="10">
        <v>0</v>
      </c>
    </row>
    <row r="3121" spans="1:15" x14ac:dyDescent="0.25">
      <c r="A3121" s="6">
        <v>2023</v>
      </c>
      <c r="B3121" t="s">
        <v>158</v>
      </c>
      <c r="C3121" s="5">
        <v>39801</v>
      </c>
      <c r="D3121" s="11" t="s">
        <v>11</v>
      </c>
      <c r="E3121" s="9">
        <v>2858823</v>
      </c>
      <c r="F3121" s="9">
        <v>2858823</v>
      </c>
      <c r="G3121" s="10">
        <v>0</v>
      </c>
      <c r="H3121" s="9">
        <v>0</v>
      </c>
      <c r="I3121" s="9">
        <v>2196707.9999999995</v>
      </c>
      <c r="J3121" s="10">
        <v>662115</v>
      </c>
      <c r="K3121" s="10">
        <v>2858822.9999999995</v>
      </c>
      <c r="L3121" s="9">
        <v>662115</v>
      </c>
      <c r="M3121" s="8">
        <v>0.99999999999999989</v>
      </c>
      <c r="N3121" s="8">
        <v>0.23160405523531888</v>
      </c>
      <c r="O3121" s="10">
        <v>0</v>
      </c>
    </row>
    <row r="3122" spans="1:15" x14ac:dyDescent="0.25">
      <c r="A3122" s="6">
        <v>2023</v>
      </c>
      <c r="B3122" t="s">
        <v>158</v>
      </c>
      <c r="C3122" s="5">
        <v>43901</v>
      </c>
      <c r="D3122" s="11" t="s">
        <v>10</v>
      </c>
      <c r="E3122" s="9">
        <v>4499264</v>
      </c>
      <c r="F3122" s="9">
        <v>4499264</v>
      </c>
      <c r="G3122" s="10">
        <v>0</v>
      </c>
      <c r="H3122" s="9">
        <v>0</v>
      </c>
      <c r="I3122" s="9">
        <v>3198548.2999999984</v>
      </c>
      <c r="J3122" s="10">
        <v>893623.10000000149</v>
      </c>
      <c r="K3122" s="10">
        <v>4092171.4</v>
      </c>
      <c r="L3122" s="9">
        <v>893623.10000000149</v>
      </c>
      <c r="M3122" s="8">
        <v>0.90952017930043672</v>
      </c>
      <c r="N3122" s="8">
        <v>0.19861539576250725</v>
      </c>
      <c r="O3122" s="10">
        <v>407092.60000000009</v>
      </c>
    </row>
    <row r="3123" spans="1:15" x14ac:dyDescent="0.25">
      <c r="A3123" s="6">
        <v>2023</v>
      </c>
      <c r="B3123" t="s">
        <v>158</v>
      </c>
      <c r="C3123" s="5">
        <v>44102</v>
      </c>
      <c r="D3123" s="11" t="s">
        <v>9</v>
      </c>
      <c r="E3123" s="9">
        <v>1991184</v>
      </c>
      <c r="F3123" s="9">
        <v>1991184</v>
      </c>
      <c r="G3123" s="10">
        <v>733472.1</v>
      </c>
      <c r="H3123" s="9">
        <v>0</v>
      </c>
      <c r="I3123" s="9">
        <v>131653.75</v>
      </c>
      <c r="J3123" s="10">
        <v>76403.48</v>
      </c>
      <c r="K3123" s="10">
        <v>941529.33</v>
      </c>
      <c r="L3123" s="9">
        <v>76403.48</v>
      </c>
      <c r="M3123" s="8">
        <v>0.47284898331846781</v>
      </c>
      <c r="N3123" s="8">
        <v>3.8370878833899828E-2</v>
      </c>
      <c r="O3123" s="10">
        <v>1049654.67</v>
      </c>
    </row>
    <row r="3124" spans="1:15" x14ac:dyDescent="0.25">
      <c r="A3124" s="6">
        <v>2023</v>
      </c>
      <c r="B3124" t="s">
        <v>158</v>
      </c>
      <c r="C3124" s="5">
        <v>44106</v>
      </c>
      <c r="D3124" s="11" t="s">
        <v>8</v>
      </c>
      <c r="E3124" s="9">
        <v>457164</v>
      </c>
      <c r="F3124" s="9">
        <v>457164</v>
      </c>
      <c r="G3124" s="10">
        <v>0</v>
      </c>
      <c r="H3124" s="9">
        <v>0</v>
      </c>
      <c r="I3124" s="9">
        <v>438000</v>
      </c>
      <c r="J3124" s="10">
        <v>14000</v>
      </c>
      <c r="K3124" s="10">
        <v>452000</v>
      </c>
      <c r="L3124" s="9">
        <v>14000</v>
      </c>
      <c r="M3124" s="8">
        <v>0.98870427242740022</v>
      </c>
      <c r="N3124" s="8">
        <v>3.062358365925576E-2</v>
      </c>
      <c r="O3124" s="10">
        <v>5164</v>
      </c>
    </row>
    <row r="3125" spans="1:15" x14ac:dyDescent="0.25">
      <c r="A3125" s="6">
        <v>2023</v>
      </c>
      <c r="B3125" t="s">
        <v>128</v>
      </c>
      <c r="C3125" s="5">
        <v>11301</v>
      </c>
      <c r="D3125" s="11" t="s">
        <v>111</v>
      </c>
      <c r="E3125" s="9">
        <v>55656861</v>
      </c>
      <c r="F3125" s="9">
        <v>54117668.290000014</v>
      </c>
      <c r="G3125" s="10">
        <v>0</v>
      </c>
      <c r="H3125" s="9">
        <v>0</v>
      </c>
      <c r="I3125" s="9">
        <v>0</v>
      </c>
      <c r="J3125" s="10">
        <v>24821675.916000001</v>
      </c>
      <c r="K3125" s="10">
        <v>24821675.916000001</v>
      </c>
      <c r="L3125" s="9">
        <v>24821675.916000001</v>
      </c>
      <c r="M3125" s="8">
        <v>0.45866122285587474</v>
      </c>
      <c r="N3125" s="8">
        <v>0.45866122285587474</v>
      </c>
      <c r="O3125" s="10">
        <v>29295992.374000013</v>
      </c>
    </row>
    <row r="3126" spans="1:15" x14ac:dyDescent="0.25">
      <c r="A3126" s="6">
        <v>2023</v>
      </c>
      <c r="B3126" t="s">
        <v>128</v>
      </c>
      <c r="C3126" s="5">
        <v>12201</v>
      </c>
      <c r="D3126" s="11" t="s">
        <v>110</v>
      </c>
      <c r="E3126" s="9">
        <v>2759612</v>
      </c>
      <c r="F3126" s="9">
        <v>2759612</v>
      </c>
      <c r="G3126" s="10">
        <v>0</v>
      </c>
      <c r="H3126" s="9">
        <v>0</v>
      </c>
      <c r="I3126" s="9">
        <v>0</v>
      </c>
      <c r="J3126" s="10">
        <v>1060213.4099999999</v>
      </c>
      <c r="K3126" s="10">
        <v>1060213.4099999999</v>
      </c>
      <c r="L3126" s="9">
        <v>1060213.4099999999</v>
      </c>
      <c r="M3126" s="8">
        <v>0.38418930269907503</v>
      </c>
      <c r="N3126" s="8">
        <v>0.38418930269907503</v>
      </c>
      <c r="O3126" s="10">
        <v>1699398.59</v>
      </c>
    </row>
    <row r="3127" spans="1:15" x14ac:dyDescent="0.25">
      <c r="A3127" s="6">
        <v>2023</v>
      </c>
      <c r="B3127" t="s">
        <v>128</v>
      </c>
      <c r="C3127" s="5">
        <v>13101</v>
      </c>
      <c r="D3127" s="11" t="s">
        <v>109</v>
      </c>
      <c r="E3127" s="9">
        <v>44340</v>
      </c>
      <c r="F3127" s="9">
        <v>31100</v>
      </c>
      <c r="G3127" s="10">
        <v>0</v>
      </c>
      <c r="H3127" s="9">
        <v>0</v>
      </c>
      <c r="I3127" s="9">
        <v>0</v>
      </c>
      <c r="J3127" s="10">
        <v>13007.5</v>
      </c>
      <c r="K3127" s="10">
        <v>13007.5</v>
      </c>
      <c r="L3127" s="9">
        <v>13007.5</v>
      </c>
      <c r="M3127" s="8">
        <v>0.41824758842443732</v>
      </c>
      <c r="N3127" s="8">
        <v>0.41824758842443732</v>
      </c>
      <c r="O3127" s="10">
        <v>18092.5</v>
      </c>
    </row>
    <row r="3128" spans="1:15" ht="25.5" x14ac:dyDescent="0.25">
      <c r="A3128" s="6">
        <v>2023</v>
      </c>
      <c r="B3128" t="s">
        <v>128</v>
      </c>
      <c r="C3128" s="5">
        <v>13102</v>
      </c>
      <c r="D3128" s="11" t="s">
        <v>108</v>
      </c>
      <c r="E3128" s="9">
        <v>17035023</v>
      </c>
      <c r="F3128" s="9">
        <v>16883285.050000001</v>
      </c>
      <c r="G3128" s="10">
        <v>0</v>
      </c>
      <c r="H3128" s="9">
        <v>0</v>
      </c>
      <c r="I3128" s="9">
        <v>0</v>
      </c>
      <c r="J3128" s="10">
        <v>8239390.4500000011</v>
      </c>
      <c r="K3128" s="10">
        <v>8239390.4500000011</v>
      </c>
      <c r="L3128" s="9">
        <v>8239390.4500000011</v>
      </c>
      <c r="M3128" s="8">
        <v>0.48802057334215304</v>
      </c>
      <c r="N3128" s="8">
        <v>0.48802057334215304</v>
      </c>
      <c r="O3128" s="10">
        <v>8643894.5999999996</v>
      </c>
    </row>
    <row r="3129" spans="1:15" x14ac:dyDescent="0.25">
      <c r="A3129" s="6">
        <v>2023</v>
      </c>
      <c r="B3129" t="s">
        <v>128</v>
      </c>
      <c r="C3129" s="5">
        <v>13201</v>
      </c>
      <c r="D3129" s="11" t="s">
        <v>107</v>
      </c>
      <c r="E3129" s="9">
        <v>4180938</v>
      </c>
      <c r="F3129" s="9">
        <v>3782632.26</v>
      </c>
      <c r="G3129" s="10">
        <v>0</v>
      </c>
      <c r="H3129" s="9">
        <v>0</v>
      </c>
      <c r="I3129" s="9">
        <v>0</v>
      </c>
      <c r="J3129" s="10">
        <v>1610241.2740000004</v>
      </c>
      <c r="K3129" s="10">
        <v>1610241.2740000004</v>
      </c>
      <c r="L3129" s="9">
        <v>1610241.2740000004</v>
      </c>
      <c r="M3129" s="8">
        <v>0.42569331706593139</v>
      </c>
      <c r="N3129" s="8">
        <v>0.42569331706593139</v>
      </c>
      <c r="O3129" s="10">
        <v>2172390.9859999996</v>
      </c>
    </row>
    <row r="3130" spans="1:15" x14ac:dyDescent="0.25">
      <c r="A3130" s="6">
        <v>2023</v>
      </c>
      <c r="B3130" t="s">
        <v>128</v>
      </c>
      <c r="C3130" s="5">
        <v>13202</v>
      </c>
      <c r="D3130" s="11" t="s">
        <v>106</v>
      </c>
      <c r="E3130" s="9">
        <v>7082361</v>
      </c>
      <c r="F3130" s="9">
        <v>10714235.880000001</v>
      </c>
      <c r="G3130" s="10">
        <v>0</v>
      </c>
      <c r="H3130" s="9">
        <v>0</v>
      </c>
      <c r="I3130" s="9">
        <v>0</v>
      </c>
      <c r="J3130" s="10">
        <v>0</v>
      </c>
      <c r="K3130" s="10">
        <v>0</v>
      </c>
      <c r="L3130" s="9">
        <v>0</v>
      </c>
      <c r="M3130" s="8">
        <v>0</v>
      </c>
      <c r="N3130" s="8">
        <v>0</v>
      </c>
      <c r="O3130" s="10">
        <v>10714235.880000001</v>
      </c>
    </row>
    <row r="3131" spans="1:15" x14ac:dyDescent="0.25">
      <c r="A3131" s="6">
        <v>2023</v>
      </c>
      <c r="B3131" t="s">
        <v>128</v>
      </c>
      <c r="C3131" s="5">
        <v>13409</v>
      </c>
      <c r="D3131" s="11" t="s">
        <v>105</v>
      </c>
      <c r="E3131" s="9">
        <v>923360</v>
      </c>
      <c r="F3131" s="9">
        <v>1072207.4799999997</v>
      </c>
      <c r="G3131" s="10">
        <v>0</v>
      </c>
      <c r="H3131" s="9">
        <v>0</v>
      </c>
      <c r="I3131" s="9">
        <v>0</v>
      </c>
      <c r="J3131" s="10">
        <v>472742.82999999996</v>
      </c>
      <c r="K3131" s="10">
        <v>472742.82999999996</v>
      </c>
      <c r="L3131" s="9">
        <v>472742.82999999996</v>
      </c>
      <c r="M3131" s="8">
        <v>0.44090611082101394</v>
      </c>
      <c r="N3131" s="8">
        <v>0.44090611082101394</v>
      </c>
      <c r="O3131" s="10">
        <v>599464.64999999979</v>
      </c>
    </row>
    <row r="3132" spans="1:15" x14ac:dyDescent="0.25">
      <c r="A3132" s="6">
        <v>2023</v>
      </c>
      <c r="B3132" t="s">
        <v>128</v>
      </c>
      <c r="C3132" s="5">
        <v>14101</v>
      </c>
      <c r="D3132" s="11" t="s">
        <v>104</v>
      </c>
      <c r="E3132" s="9">
        <v>5668155</v>
      </c>
      <c r="F3132" s="9">
        <v>5751175.9000000013</v>
      </c>
      <c r="G3132" s="10">
        <v>0</v>
      </c>
      <c r="H3132" s="9">
        <v>0</v>
      </c>
      <c r="I3132" s="9">
        <v>0</v>
      </c>
      <c r="J3132" s="10">
        <v>2198727.6199999996</v>
      </c>
      <c r="K3132" s="10">
        <v>2198727.6199999996</v>
      </c>
      <c r="L3132" s="9">
        <v>2198727.6199999996</v>
      </c>
      <c r="M3132" s="8">
        <v>0.38230922827451674</v>
      </c>
      <c r="N3132" s="8">
        <v>0.38230922827451674</v>
      </c>
      <c r="O3132" s="10">
        <v>3552448.2800000017</v>
      </c>
    </row>
    <row r="3133" spans="1:15" x14ac:dyDescent="0.25">
      <c r="A3133" s="6">
        <v>2023</v>
      </c>
      <c r="B3133" t="s">
        <v>128</v>
      </c>
      <c r="C3133" s="5">
        <v>14105</v>
      </c>
      <c r="D3133" s="11" t="s">
        <v>103</v>
      </c>
      <c r="E3133" s="9">
        <v>1882467</v>
      </c>
      <c r="F3133" s="9">
        <v>1908905.49</v>
      </c>
      <c r="G3133" s="10">
        <v>0</v>
      </c>
      <c r="H3133" s="9">
        <v>0</v>
      </c>
      <c r="I3133" s="9">
        <v>0</v>
      </c>
      <c r="J3133" s="10">
        <v>676382.93</v>
      </c>
      <c r="K3133" s="10">
        <v>676382.93</v>
      </c>
      <c r="L3133" s="9">
        <v>676382.93</v>
      </c>
      <c r="M3133" s="8">
        <v>0.35433023454712786</v>
      </c>
      <c r="N3133" s="8">
        <v>0.35433023454712786</v>
      </c>
      <c r="O3133" s="10">
        <v>1232522.56</v>
      </c>
    </row>
    <row r="3134" spans="1:15" x14ac:dyDescent="0.25">
      <c r="A3134" s="6">
        <v>2023</v>
      </c>
      <c r="B3134" t="s">
        <v>128</v>
      </c>
      <c r="C3134" s="5">
        <v>14201</v>
      </c>
      <c r="D3134" s="11" t="s">
        <v>102</v>
      </c>
      <c r="E3134" s="9">
        <v>2339822</v>
      </c>
      <c r="F3134" s="9">
        <v>2381457.3599999994</v>
      </c>
      <c r="G3134" s="10">
        <v>0</v>
      </c>
      <c r="H3134" s="9">
        <v>0</v>
      </c>
      <c r="I3134" s="9">
        <v>0</v>
      </c>
      <c r="J3134" s="10">
        <v>1065170.49</v>
      </c>
      <c r="K3134" s="10">
        <v>1065170.49</v>
      </c>
      <c r="L3134" s="9">
        <v>1065170.49</v>
      </c>
      <c r="M3134" s="8">
        <v>0.44727674233898534</v>
      </c>
      <c r="N3134" s="8">
        <v>0.44727674233898534</v>
      </c>
      <c r="O3134" s="10">
        <v>1316286.8699999994</v>
      </c>
    </row>
    <row r="3135" spans="1:15" x14ac:dyDescent="0.25">
      <c r="A3135" s="6">
        <v>2023</v>
      </c>
      <c r="B3135" t="s">
        <v>128</v>
      </c>
      <c r="C3135" s="5">
        <v>14301</v>
      </c>
      <c r="D3135" s="11" t="s">
        <v>101</v>
      </c>
      <c r="E3135" s="9">
        <v>935929</v>
      </c>
      <c r="F3135" s="9">
        <v>952583.14999999991</v>
      </c>
      <c r="G3135" s="10">
        <v>0</v>
      </c>
      <c r="H3135" s="9">
        <v>0</v>
      </c>
      <c r="I3135" s="9">
        <v>0</v>
      </c>
      <c r="J3135" s="10">
        <v>426068.16000000009</v>
      </c>
      <c r="K3135" s="10">
        <v>426068.16000000009</v>
      </c>
      <c r="L3135" s="9">
        <v>426068.16000000009</v>
      </c>
      <c r="M3135" s="8">
        <v>0.44727660782158507</v>
      </c>
      <c r="N3135" s="8">
        <v>0.44727660782158507</v>
      </c>
      <c r="O3135" s="10">
        <v>526514.98999999976</v>
      </c>
    </row>
    <row r="3136" spans="1:15" x14ac:dyDescent="0.25">
      <c r="A3136" s="6">
        <v>2023</v>
      </c>
      <c r="B3136" t="s">
        <v>128</v>
      </c>
      <c r="C3136" s="5">
        <v>14302</v>
      </c>
      <c r="D3136" s="11" t="s">
        <v>100</v>
      </c>
      <c r="E3136" s="9">
        <v>1106691</v>
      </c>
      <c r="F3136" s="9">
        <v>1131063.8800000001</v>
      </c>
      <c r="G3136" s="10">
        <v>0</v>
      </c>
      <c r="H3136" s="9">
        <v>0</v>
      </c>
      <c r="I3136" s="9">
        <v>0</v>
      </c>
      <c r="J3136" s="10">
        <v>517587.26</v>
      </c>
      <c r="K3136" s="10">
        <v>517587.26</v>
      </c>
      <c r="L3136" s="9">
        <v>517587.26</v>
      </c>
      <c r="M3136" s="8">
        <v>0.45761098833781161</v>
      </c>
      <c r="N3136" s="8">
        <v>0.45761098833781161</v>
      </c>
      <c r="O3136" s="10">
        <v>613476.62000000011</v>
      </c>
    </row>
    <row r="3137" spans="1:15" x14ac:dyDescent="0.25">
      <c r="A3137" s="6">
        <v>2023</v>
      </c>
      <c r="B3137" t="s">
        <v>128</v>
      </c>
      <c r="C3137" s="5">
        <v>14401</v>
      </c>
      <c r="D3137" s="11" t="s">
        <v>99</v>
      </c>
      <c r="E3137" s="9">
        <v>936489</v>
      </c>
      <c r="F3137" s="9">
        <v>964145.0399999998</v>
      </c>
      <c r="G3137" s="10">
        <v>0</v>
      </c>
      <c r="H3137" s="9">
        <v>0</v>
      </c>
      <c r="I3137" s="9">
        <v>0</v>
      </c>
      <c r="J3137" s="10">
        <v>412295.93000000005</v>
      </c>
      <c r="K3137" s="10">
        <v>412295.93000000005</v>
      </c>
      <c r="L3137" s="9">
        <v>412295.93000000005</v>
      </c>
      <c r="M3137" s="8">
        <v>0.42762853398073813</v>
      </c>
      <c r="N3137" s="8">
        <v>0.42762853398073813</v>
      </c>
      <c r="O3137" s="10">
        <v>551849.10999999975</v>
      </c>
    </row>
    <row r="3138" spans="1:15" x14ac:dyDescent="0.25">
      <c r="A3138" s="6">
        <v>2023</v>
      </c>
      <c r="B3138" t="s">
        <v>128</v>
      </c>
      <c r="C3138" s="5">
        <v>14405</v>
      </c>
      <c r="D3138" s="11" t="s">
        <v>96</v>
      </c>
      <c r="E3138" s="9">
        <v>81794</v>
      </c>
      <c r="F3138" s="9">
        <v>81794</v>
      </c>
      <c r="G3138" s="10">
        <v>0</v>
      </c>
      <c r="H3138" s="9">
        <v>0</v>
      </c>
      <c r="I3138" s="9">
        <v>0</v>
      </c>
      <c r="J3138" s="10">
        <v>36952.800000000003</v>
      </c>
      <c r="K3138" s="10">
        <v>36952.800000000003</v>
      </c>
      <c r="L3138" s="9">
        <v>36952.800000000003</v>
      </c>
      <c r="M3138" s="8">
        <v>0.45177885908501847</v>
      </c>
      <c r="N3138" s="8">
        <v>0.45177885908501847</v>
      </c>
      <c r="O3138" s="10">
        <v>44841.2</v>
      </c>
    </row>
    <row r="3139" spans="1:15" x14ac:dyDescent="0.25">
      <c r="A3139" s="6">
        <v>2023</v>
      </c>
      <c r="B3139" t="s">
        <v>128</v>
      </c>
      <c r="C3139" s="5">
        <v>15202</v>
      </c>
      <c r="D3139" s="11" t="s">
        <v>155</v>
      </c>
      <c r="E3139" s="9">
        <v>0</v>
      </c>
      <c r="F3139" s="9">
        <v>0</v>
      </c>
      <c r="G3139" s="10">
        <v>0</v>
      </c>
      <c r="H3139" s="9">
        <v>0</v>
      </c>
      <c r="I3139" s="9">
        <v>0</v>
      </c>
      <c r="J3139" s="10">
        <v>0</v>
      </c>
      <c r="K3139" s="10">
        <v>0</v>
      </c>
      <c r="L3139" s="9">
        <v>0</v>
      </c>
      <c r="M3139" s="8" t="e">
        <v>#DIV/0!</v>
      </c>
      <c r="N3139" s="8" t="e">
        <v>#DIV/0!</v>
      </c>
      <c r="O3139" s="10">
        <v>0</v>
      </c>
    </row>
    <row r="3140" spans="1:15" ht="25.5" x14ac:dyDescent="0.25">
      <c r="A3140" s="6">
        <v>2023</v>
      </c>
      <c r="B3140" t="s">
        <v>128</v>
      </c>
      <c r="C3140" s="5">
        <v>15401</v>
      </c>
      <c r="D3140" s="11" t="s">
        <v>95</v>
      </c>
      <c r="E3140" s="9">
        <v>7375551</v>
      </c>
      <c r="F3140" s="9">
        <v>7473378.7399999993</v>
      </c>
      <c r="G3140" s="10">
        <v>3070.8899999999994</v>
      </c>
      <c r="H3140" s="9">
        <v>0</v>
      </c>
      <c r="I3140" s="9">
        <v>0</v>
      </c>
      <c r="J3140" s="10">
        <v>2543222.13</v>
      </c>
      <c r="K3140" s="10">
        <v>2546293.02</v>
      </c>
      <c r="L3140" s="9">
        <v>2543222.13</v>
      </c>
      <c r="M3140" s="8">
        <v>0.3407151047184851</v>
      </c>
      <c r="N3140" s="8">
        <v>0.34030419419101998</v>
      </c>
      <c r="O3140" s="10">
        <v>4927085.7199999988</v>
      </c>
    </row>
    <row r="3141" spans="1:15" x14ac:dyDescent="0.25">
      <c r="A3141" s="6">
        <v>2023</v>
      </c>
      <c r="B3141" t="s">
        <v>128</v>
      </c>
      <c r="C3141" s="5">
        <v>15402</v>
      </c>
      <c r="D3141" s="11" t="s">
        <v>94</v>
      </c>
      <c r="E3141" s="9">
        <v>8486208</v>
      </c>
      <c r="F3141" s="9">
        <v>7873079.4999999981</v>
      </c>
      <c r="G3141" s="10">
        <v>0</v>
      </c>
      <c r="H3141" s="9">
        <v>0</v>
      </c>
      <c r="I3141" s="9">
        <v>0</v>
      </c>
      <c r="J3141" s="10">
        <v>3914084.3</v>
      </c>
      <c r="K3141" s="10">
        <v>3914084.3</v>
      </c>
      <c r="L3141" s="9">
        <v>3914084.3</v>
      </c>
      <c r="M3141" s="8">
        <v>0.49714781871566277</v>
      </c>
      <c r="N3141" s="8">
        <v>0.49714781871566277</v>
      </c>
      <c r="O3141" s="10">
        <v>3958995.1999999983</v>
      </c>
    </row>
    <row r="3142" spans="1:15" x14ac:dyDescent="0.25">
      <c r="A3142" s="6">
        <v>2023</v>
      </c>
      <c r="B3142" t="s">
        <v>128</v>
      </c>
      <c r="C3142" s="5">
        <v>15403</v>
      </c>
      <c r="D3142" s="11" t="s">
        <v>93</v>
      </c>
      <c r="E3142" s="9">
        <v>247860</v>
      </c>
      <c r="F3142" s="9">
        <v>251505</v>
      </c>
      <c r="G3142" s="10">
        <v>0</v>
      </c>
      <c r="H3142" s="9">
        <v>0</v>
      </c>
      <c r="I3142" s="9">
        <v>0</v>
      </c>
      <c r="J3142" s="10">
        <v>119677.5</v>
      </c>
      <c r="K3142" s="10">
        <v>119677.5</v>
      </c>
      <c r="L3142" s="9">
        <v>119677.5</v>
      </c>
      <c r="M3142" s="8">
        <v>0.47584541062801933</v>
      </c>
      <c r="N3142" s="8">
        <v>0.47584541062801933</v>
      </c>
      <c r="O3142" s="10">
        <v>131827.5</v>
      </c>
    </row>
    <row r="3143" spans="1:15" x14ac:dyDescent="0.25">
      <c r="A3143" s="6">
        <v>2023</v>
      </c>
      <c r="B3143" t="s">
        <v>128</v>
      </c>
      <c r="C3143" s="5">
        <v>15901</v>
      </c>
      <c r="D3143" s="11" t="s">
        <v>92</v>
      </c>
      <c r="E3143" s="9">
        <v>760000</v>
      </c>
      <c r="F3143" s="9">
        <v>987000</v>
      </c>
      <c r="G3143" s="10">
        <v>0</v>
      </c>
      <c r="H3143" s="9">
        <v>0</v>
      </c>
      <c r="I3143" s="9">
        <v>0</v>
      </c>
      <c r="J3143" s="10">
        <v>0</v>
      </c>
      <c r="K3143" s="10">
        <v>0</v>
      </c>
      <c r="L3143" s="9">
        <v>0</v>
      </c>
      <c r="M3143" s="8">
        <v>0</v>
      </c>
      <c r="N3143" s="8">
        <v>0</v>
      </c>
      <c r="O3143" s="10">
        <v>987000</v>
      </c>
    </row>
    <row r="3144" spans="1:15" x14ac:dyDescent="0.25">
      <c r="A3144" s="6">
        <v>2023</v>
      </c>
      <c r="B3144" t="s">
        <v>128</v>
      </c>
      <c r="C3144" s="5">
        <v>17102</v>
      </c>
      <c r="D3144" s="11" t="s">
        <v>90</v>
      </c>
      <c r="E3144" s="9">
        <v>5407360</v>
      </c>
      <c r="F3144" s="9">
        <v>7014414.8800000008</v>
      </c>
      <c r="G3144" s="10">
        <v>0</v>
      </c>
      <c r="H3144" s="9">
        <v>0</v>
      </c>
      <c r="I3144" s="9">
        <v>0</v>
      </c>
      <c r="J3144" s="10">
        <v>6962997.3600000013</v>
      </c>
      <c r="K3144" s="10">
        <v>6962997.3600000013</v>
      </c>
      <c r="L3144" s="9">
        <v>6962997.3600000013</v>
      </c>
      <c r="M3144" s="8">
        <v>0.99266973498436695</v>
      </c>
      <c r="N3144" s="8">
        <v>0.99266973498436695</v>
      </c>
      <c r="O3144" s="10">
        <v>51417.519999999553</v>
      </c>
    </row>
    <row r="3145" spans="1:15" x14ac:dyDescent="0.25">
      <c r="A3145" s="6">
        <v>2023</v>
      </c>
      <c r="B3145" t="s">
        <v>128</v>
      </c>
      <c r="C3145" s="5">
        <v>21101</v>
      </c>
      <c r="D3145" s="11" t="s">
        <v>89</v>
      </c>
      <c r="E3145" s="9">
        <v>483774</v>
      </c>
      <c r="F3145" s="9">
        <v>483774</v>
      </c>
      <c r="G3145" s="10">
        <v>169220.8</v>
      </c>
      <c r="H3145" s="9">
        <v>0</v>
      </c>
      <c r="I3145" s="9">
        <v>98723.230000000025</v>
      </c>
      <c r="J3145" s="10">
        <v>201875.87000000005</v>
      </c>
      <c r="K3145" s="10">
        <v>469819.90000000008</v>
      </c>
      <c r="L3145" s="9">
        <v>201875.87000000005</v>
      </c>
      <c r="M3145" s="8">
        <v>0.97115574627822099</v>
      </c>
      <c r="N3145" s="8">
        <v>0.4172937570022367</v>
      </c>
      <c r="O3145" s="10">
        <v>13954.099999999919</v>
      </c>
    </row>
    <row r="3146" spans="1:15" x14ac:dyDescent="0.25">
      <c r="A3146" s="6">
        <v>2023</v>
      </c>
      <c r="B3146" t="s">
        <v>128</v>
      </c>
      <c r="C3146" s="5">
        <v>21201</v>
      </c>
      <c r="D3146" s="11" t="s">
        <v>88</v>
      </c>
      <c r="E3146" s="9">
        <v>14480</v>
      </c>
      <c r="F3146" s="9">
        <v>14480</v>
      </c>
      <c r="G3146" s="10">
        <v>0</v>
      </c>
      <c r="H3146" s="9">
        <v>0</v>
      </c>
      <c r="I3146" s="9">
        <v>4478</v>
      </c>
      <c r="J3146" s="10">
        <v>0</v>
      </c>
      <c r="K3146" s="10">
        <v>4478</v>
      </c>
      <c r="L3146" s="9">
        <v>0</v>
      </c>
      <c r="M3146" s="8">
        <v>0.30925414364640885</v>
      </c>
      <c r="N3146" s="8">
        <v>0</v>
      </c>
      <c r="O3146" s="10">
        <v>10002</v>
      </c>
    </row>
    <row r="3147" spans="1:15" x14ac:dyDescent="0.25">
      <c r="A3147" s="6">
        <v>2023</v>
      </c>
      <c r="B3147" t="s">
        <v>128</v>
      </c>
      <c r="C3147" s="5">
        <v>21401</v>
      </c>
      <c r="D3147" s="11" t="s">
        <v>87</v>
      </c>
      <c r="E3147" s="9">
        <v>217426</v>
      </c>
      <c r="F3147" s="9">
        <v>217426</v>
      </c>
      <c r="G3147" s="10">
        <v>0</v>
      </c>
      <c r="H3147" s="9">
        <v>0</v>
      </c>
      <c r="I3147" s="9">
        <v>42284.350000000006</v>
      </c>
      <c r="J3147" s="10">
        <v>127715.65</v>
      </c>
      <c r="K3147" s="10">
        <v>170000</v>
      </c>
      <c r="L3147" s="9">
        <v>127715.65</v>
      </c>
      <c r="M3147" s="8">
        <v>0.78187521271605054</v>
      </c>
      <c r="N3147" s="8">
        <v>0.58739824124069795</v>
      </c>
      <c r="O3147" s="10">
        <v>47426</v>
      </c>
    </row>
    <row r="3148" spans="1:15" x14ac:dyDescent="0.25">
      <c r="A3148" s="6">
        <v>2023</v>
      </c>
      <c r="B3148" t="s">
        <v>128</v>
      </c>
      <c r="C3148" s="5">
        <v>21502</v>
      </c>
      <c r="D3148" s="11" t="s">
        <v>86</v>
      </c>
      <c r="E3148" s="9">
        <v>3243650</v>
      </c>
      <c r="F3148" s="9">
        <v>2737959</v>
      </c>
      <c r="G3148" s="10">
        <v>0</v>
      </c>
      <c r="H3148" s="9">
        <v>0</v>
      </c>
      <c r="I3148" s="9">
        <v>197491.64</v>
      </c>
      <c r="J3148" s="10">
        <v>2376118.8199999998</v>
      </c>
      <c r="K3148" s="10">
        <v>2573610.46</v>
      </c>
      <c r="L3148" s="9">
        <v>2376118.8199999998</v>
      </c>
      <c r="M3148" s="8">
        <v>0.9399740682749449</v>
      </c>
      <c r="N3148" s="8">
        <v>0.86784309772352319</v>
      </c>
      <c r="O3148" s="10">
        <v>164348.54000000004</v>
      </c>
    </row>
    <row r="3149" spans="1:15" x14ac:dyDescent="0.25">
      <c r="A3149" s="6">
        <v>2023</v>
      </c>
      <c r="B3149" t="s">
        <v>128</v>
      </c>
      <c r="C3149" s="5">
        <v>21601</v>
      </c>
      <c r="D3149" s="11" t="s">
        <v>85</v>
      </c>
      <c r="E3149" s="9">
        <v>27580</v>
      </c>
      <c r="F3149" s="9">
        <v>27580</v>
      </c>
      <c r="G3149" s="10">
        <v>0</v>
      </c>
      <c r="H3149" s="9">
        <v>0</v>
      </c>
      <c r="I3149" s="9">
        <v>0</v>
      </c>
      <c r="J3149" s="10">
        <v>0</v>
      </c>
      <c r="K3149" s="10">
        <v>0</v>
      </c>
      <c r="L3149" s="9">
        <v>0</v>
      </c>
      <c r="M3149" s="8">
        <v>0</v>
      </c>
      <c r="N3149" s="8">
        <v>0</v>
      </c>
      <c r="O3149" s="10">
        <v>27580</v>
      </c>
    </row>
    <row r="3150" spans="1:15" x14ac:dyDescent="0.25">
      <c r="A3150" s="6">
        <v>2023</v>
      </c>
      <c r="B3150" t="s">
        <v>128</v>
      </c>
      <c r="C3150" s="5">
        <v>22104</v>
      </c>
      <c r="D3150" s="11" t="s">
        <v>84</v>
      </c>
      <c r="E3150" s="9">
        <v>1263068</v>
      </c>
      <c r="F3150" s="9">
        <v>1263068</v>
      </c>
      <c r="G3150" s="10">
        <v>192715.44000000003</v>
      </c>
      <c r="H3150" s="9">
        <v>0</v>
      </c>
      <c r="I3150" s="9">
        <v>367609.27</v>
      </c>
      <c r="J3150" s="10">
        <v>493838.47000000003</v>
      </c>
      <c r="K3150" s="10">
        <v>1054163.1800000002</v>
      </c>
      <c r="L3150" s="9">
        <v>493838.47000000003</v>
      </c>
      <c r="M3150" s="8">
        <v>0.83460524690673832</v>
      </c>
      <c r="N3150" s="8">
        <v>0.3909832803934547</v>
      </c>
      <c r="O3150" s="10">
        <v>208904.81999999983</v>
      </c>
    </row>
    <row r="3151" spans="1:15" x14ac:dyDescent="0.25">
      <c r="A3151" s="6">
        <v>2023</v>
      </c>
      <c r="B3151" t="s">
        <v>128</v>
      </c>
      <c r="C3151" s="5">
        <v>22301</v>
      </c>
      <c r="D3151" s="11" t="s">
        <v>83</v>
      </c>
      <c r="E3151" s="9">
        <v>112219</v>
      </c>
      <c r="F3151" s="9">
        <v>112219</v>
      </c>
      <c r="G3151" s="10">
        <v>27608</v>
      </c>
      <c r="H3151" s="9">
        <v>0</v>
      </c>
      <c r="I3151" s="9">
        <v>40392</v>
      </c>
      <c r="J3151" s="10">
        <v>0</v>
      </c>
      <c r="K3151" s="10">
        <v>68000</v>
      </c>
      <c r="L3151" s="9">
        <v>0</v>
      </c>
      <c r="M3151" s="8">
        <v>0.60595799285326013</v>
      </c>
      <c r="N3151" s="8">
        <v>0</v>
      </c>
      <c r="O3151" s="10">
        <v>44219</v>
      </c>
    </row>
    <row r="3152" spans="1:15" x14ac:dyDescent="0.25">
      <c r="A3152" s="6">
        <v>2023</v>
      </c>
      <c r="B3152" t="s">
        <v>128</v>
      </c>
      <c r="C3152" s="5">
        <v>23301</v>
      </c>
      <c r="D3152" s="11" t="s">
        <v>82</v>
      </c>
      <c r="E3152" s="9">
        <v>1793</v>
      </c>
      <c r="F3152" s="9">
        <v>3900</v>
      </c>
      <c r="G3152" s="10">
        <v>0</v>
      </c>
      <c r="H3152" s="9">
        <v>0</v>
      </c>
      <c r="I3152" s="9">
        <v>3900</v>
      </c>
      <c r="J3152" s="10">
        <v>0</v>
      </c>
      <c r="K3152" s="10">
        <v>3900</v>
      </c>
      <c r="L3152" s="9">
        <v>0</v>
      </c>
      <c r="M3152" s="8">
        <v>1</v>
      </c>
      <c r="N3152" s="8">
        <v>0</v>
      </c>
      <c r="O3152" s="10">
        <v>0</v>
      </c>
    </row>
    <row r="3153" spans="1:15" x14ac:dyDescent="0.25">
      <c r="A3153" s="6">
        <v>2023</v>
      </c>
      <c r="B3153" t="s">
        <v>128</v>
      </c>
      <c r="C3153" s="5">
        <v>24101</v>
      </c>
      <c r="D3153" s="11" t="s">
        <v>141</v>
      </c>
      <c r="E3153" s="9">
        <v>52976</v>
      </c>
      <c r="F3153" s="9">
        <v>47976</v>
      </c>
      <c r="G3153" s="10">
        <v>0</v>
      </c>
      <c r="H3153" s="9">
        <v>0</v>
      </c>
      <c r="I3153" s="9">
        <v>0</v>
      </c>
      <c r="J3153" s="10">
        <v>0</v>
      </c>
      <c r="K3153" s="10">
        <v>0</v>
      </c>
      <c r="L3153" s="9">
        <v>0</v>
      </c>
      <c r="M3153" s="8">
        <v>0</v>
      </c>
      <c r="N3153" s="8">
        <v>0</v>
      </c>
      <c r="O3153" s="10">
        <v>47976</v>
      </c>
    </row>
    <row r="3154" spans="1:15" x14ac:dyDescent="0.25">
      <c r="A3154" s="6">
        <v>2023</v>
      </c>
      <c r="B3154" t="s">
        <v>128</v>
      </c>
      <c r="C3154" s="5">
        <v>24201</v>
      </c>
      <c r="D3154" s="11" t="s">
        <v>81</v>
      </c>
      <c r="E3154" s="9">
        <v>56417</v>
      </c>
      <c r="F3154" s="9">
        <v>48724</v>
      </c>
      <c r="G3154" s="10">
        <v>0</v>
      </c>
      <c r="H3154" s="9">
        <v>0</v>
      </c>
      <c r="I3154" s="9">
        <v>2000</v>
      </c>
      <c r="J3154" s="10">
        <v>0</v>
      </c>
      <c r="K3154" s="10">
        <v>2000</v>
      </c>
      <c r="L3154" s="9">
        <v>0</v>
      </c>
      <c r="M3154" s="8">
        <v>4.1047533043264098E-2</v>
      </c>
      <c r="N3154" s="8">
        <v>0</v>
      </c>
      <c r="O3154" s="10">
        <v>46724</v>
      </c>
    </row>
    <row r="3155" spans="1:15" x14ac:dyDescent="0.25">
      <c r="A3155" s="6">
        <v>2023</v>
      </c>
      <c r="B3155" t="s">
        <v>128</v>
      </c>
      <c r="C3155" s="5">
        <v>24301</v>
      </c>
      <c r="D3155" s="11" t="s">
        <v>80</v>
      </c>
      <c r="E3155" s="9">
        <v>307</v>
      </c>
      <c r="F3155" s="9">
        <v>13000</v>
      </c>
      <c r="G3155" s="10">
        <v>0</v>
      </c>
      <c r="H3155" s="9">
        <v>0</v>
      </c>
      <c r="I3155" s="9">
        <v>9299.6</v>
      </c>
      <c r="J3155" s="10">
        <v>3700.4</v>
      </c>
      <c r="K3155" s="10">
        <v>13000</v>
      </c>
      <c r="L3155" s="9">
        <v>3700.4</v>
      </c>
      <c r="M3155" s="8">
        <v>1</v>
      </c>
      <c r="N3155" s="8">
        <v>0.28464615384615383</v>
      </c>
      <c r="O3155" s="10">
        <v>0</v>
      </c>
    </row>
    <row r="3156" spans="1:15" x14ac:dyDescent="0.25">
      <c r="A3156" s="6">
        <v>2023</v>
      </c>
      <c r="B3156" t="s">
        <v>128</v>
      </c>
      <c r="C3156" s="5">
        <v>24401</v>
      </c>
      <c r="D3156" s="11" t="s">
        <v>79</v>
      </c>
      <c r="E3156" s="9">
        <v>60333</v>
      </c>
      <c r="F3156" s="9">
        <v>60333</v>
      </c>
      <c r="G3156" s="10">
        <v>0</v>
      </c>
      <c r="H3156" s="9">
        <v>0</v>
      </c>
      <c r="I3156" s="9">
        <v>8708.36</v>
      </c>
      <c r="J3156" s="10">
        <v>51624.639999999999</v>
      </c>
      <c r="K3156" s="10">
        <v>60333</v>
      </c>
      <c r="L3156" s="9">
        <v>51624.639999999999</v>
      </c>
      <c r="M3156" s="8">
        <v>1</v>
      </c>
      <c r="N3156" s="8">
        <v>0.85566174398753581</v>
      </c>
      <c r="O3156" s="10">
        <v>0</v>
      </c>
    </row>
    <row r="3157" spans="1:15" x14ac:dyDescent="0.25">
      <c r="A3157" s="6">
        <v>2023</v>
      </c>
      <c r="B3157" t="s">
        <v>128</v>
      </c>
      <c r="C3157" s="5">
        <v>24501</v>
      </c>
      <c r="D3157" s="11" t="s">
        <v>78</v>
      </c>
      <c r="E3157" s="9">
        <v>56417</v>
      </c>
      <c r="F3157" s="9">
        <v>59017</v>
      </c>
      <c r="G3157" s="10">
        <v>0</v>
      </c>
      <c r="H3157" s="9">
        <v>0</v>
      </c>
      <c r="I3157" s="9">
        <v>3.2014113582334858E-12</v>
      </c>
      <c r="J3157" s="10">
        <v>56416.77</v>
      </c>
      <c r="K3157" s="10">
        <v>56416.77</v>
      </c>
      <c r="L3157" s="9">
        <v>56416.77</v>
      </c>
      <c r="M3157" s="8">
        <v>0.95594100005083271</v>
      </c>
      <c r="N3157" s="8">
        <v>0.95594100005083271</v>
      </c>
      <c r="O3157" s="10">
        <v>2600.2300000000032</v>
      </c>
    </row>
    <row r="3158" spans="1:15" x14ac:dyDescent="0.25">
      <c r="A3158" s="6">
        <v>2023</v>
      </c>
      <c r="B3158" t="s">
        <v>128</v>
      </c>
      <c r="C3158" s="5">
        <v>24601</v>
      </c>
      <c r="D3158" s="11" t="s">
        <v>77</v>
      </c>
      <c r="E3158" s="9">
        <v>193331</v>
      </c>
      <c r="F3158" s="9">
        <v>343331</v>
      </c>
      <c r="G3158" s="10">
        <v>0</v>
      </c>
      <c r="H3158" s="9">
        <v>0</v>
      </c>
      <c r="I3158" s="9">
        <v>178679.62</v>
      </c>
      <c r="J3158" s="10">
        <v>14651.38</v>
      </c>
      <c r="K3158" s="10">
        <v>193331</v>
      </c>
      <c r="L3158" s="9">
        <v>14651.38</v>
      </c>
      <c r="M3158" s="8">
        <v>0.56310382691921212</v>
      </c>
      <c r="N3158" s="8">
        <v>4.2674212349015965E-2</v>
      </c>
      <c r="O3158" s="10">
        <v>150000</v>
      </c>
    </row>
    <row r="3159" spans="1:15" x14ac:dyDescent="0.25">
      <c r="A3159" s="6">
        <v>2023</v>
      </c>
      <c r="B3159" t="s">
        <v>128</v>
      </c>
      <c r="C3159" s="5">
        <v>24701</v>
      </c>
      <c r="D3159" s="11" t="s">
        <v>76</v>
      </c>
      <c r="E3159" s="9">
        <v>24591</v>
      </c>
      <c r="F3159" s="9">
        <v>24591</v>
      </c>
      <c r="G3159" s="10">
        <v>0</v>
      </c>
      <c r="H3159" s="9">
        <v>0</v>
      </c>
      <c r="I3159" s="9">
        <v>19672.599999999999</v>
      </c>
      <c r="J3159" s="10">
        <v>4918.3999999999996</v>
      </c>
      <c r="K3159" s="10">
        <v>24591</v>
      </c>
      <c r="L3159" s="9">
        <v>4918.3999999999996</v>
      </c>
      <c r="M3159" s="8">
        <v>1</v>
      </c>
      <c r="N3159" s="8">
        <v>0.2000081330568094</v>
      </c>
      <c r="O3159" s="10">
        <v>0</v>
      </c>
    </row>
    <row r="3160" spans="1:15" x14ac:dyDescent="0.25">
      <c r="A3160" s="6">
        <v>2023</v>
      </c>
      <c r="B3160" t="s">
        <v>128</v>
      </c>
      <c r="C3160" s="5">
        <v>24801</v>
      </c>
      <c r="D3160" s="11" t="s">
        <v>75</v>
      </c>
      <c r="E3160" s="9">
        <v>158379</v>
      </c>
      <c r="F3160" s="9">
        <v>158379</v>
      </c>
      <c r="G3160" s="10">
        <v>0</v>
      </c>
      <c r="H3160" s="9">
        <v>0</v>
      </c>
      <c r="I3160" s="9">
        <v>145561</v>
      </c>
      <c r="J3160" s="10">
        <v>12818</v>
      </c>
      <c r="K3160" s="10">
        <v>158379</v>
      </c>
      <c r="L3160" s="9">
        <v>12818</v>
      </c>
      <c r="M3160" s="8">
        <v>1</v>
      </c>
      <c r="N3160" s="8">
        <v>8.0932446852171061E-2</v>
      </c>
      <c r="O3160" s="10">
        <v>0</v>
      </c>
    </row>
    <row r="3161" spans="1:15" x14ac:dyDescent="0.25">
      <c r="A3161" s="6">
        <v>2023</v>
      </c>
      <c r="B3161" t="s">
        <v>128</v>
      </c>
      <c r="C3161" s="5">
        <v>24901</v>
      </c>
      <c r="D3161" s="11" t="s">
        <v>74</v>
      </c>
      <c r="E3161" s="9">
        <v>67758</v>
      </c>
      <c r="F3161" s="9">
        <v>67758</v>
      </c>
      <c r="G3161" s="10">
        <v>0</v>
      </c>
      <c r="H3161" s="9">
        <v>0</v>
      </c>
      <c r="I3161" s="9">
        <v>65974.819999999992</v>
      </c>
      <c r="J3161" s="10">
        <v>1783.1799999999998</v>
      </c>
      <c r="K3161" s="10">
        <v>67757.999999999985</v>
      </c>
      <c r="L3161" s="9">
        <v>1783.1799999999998</v>
      </c>
      <c r="M3161" s="8">
        <v>0.99999999999999978</v>
      </c>
      <c r="N3161" s="8">
        <v>2.631689247026181E-2</v>
      </c>
      <c r="O3161" s="10">
        <v>0</v>
      </c>
    </row>
    <row r="3162" spans="1:15" x14ac:dyDescent="0.25">
      <c r="A3162" s="6">
        <v>2023</v>
      </c>
      <c r="B3162" t="s">
        <v>128</v>
      </c>
      <c r="C3162" s="5">
        <v>25301</v>
      </c>
      <c r="D3162" s="11" t="s">
        <v>73</v>
      </c>
      <c r="E3162" s="9">
        <v>9598</v>
      </c>
      <c r="F3162" s="9">
        <v>18598</v>
      </c>
      <c r="G3162" s="10">
        <v>0</v>
      </c>
      <c r="H3162" s="9">
        <v>0</v>
      </c>
      <c r="I3162" s="9">
        <v>182.84000000000015</v>
      </c>
      <c r="J3162" s="10">
        <v>11817.16</v>
      </c>
      <c r="K3162" s="10">
        <v>12000</v>
      </c>
      <c r="L3162" s="9">
        <v>11817.16</v>
      </c>
      <c r="M3162" s="8">
        <v>0.64523066996451228</v>
      </c>
      <c r="N3162" s="8">
        <v>0.63539950532315304</v>
      </c>
      <c r="O3162" s="10">
        <v>6598</v>
      </c>
    </row>
    <row r="3163" spans="1:15" x14ac:dyDescent="0.25">
      <c r="A3163" s="6">
        <v>2023</v>
      </c>
      <c r="B3163" t="s">
        <v>128</v>
      </c>
      <c r="C3163" s="5">
        <v>25401</v>
      </c>
      <c r="D3163" s="11" t="s">
        <v>159</v>
      </c>
      <c r="E3163" s="9">
        <v>0</v>
      </c>
      <c r="F3163" s="9">
        <v>6000</v>
      </c>
      <c r="G3163" s="10">
        <v>0</v>
      </c>
      <c r="H3163" s="9">
        <v>0</v>
      </c>
      <c r="I3163" s="9">
        <v>1122.1100000000001</v>
      </c>
      <c r="J3163" s="10">
        <v>3877.89</v>
      </c>
      <c r="K3163" s="10">
        <v>5000</v>
      </c>
      <c r="L3163" s="9">
        <v>3877.89</v>
      </c>
      <c r="M3163" s="8">
        <v>0.83333333333333337</v>
      </c>
      <c r="N3163" s="8">
        <v>0.64631499999999997</v>
      </c>
      <c r="O3163" s="10">
        <v>1000</v>
      </c>
    </row>
    <row r="3164" spans="1:15" ht="25.5" x14ac:dyDescent="0.25">
      <c r="A3164" s="6">
        <v>2023</v>
      </c>
      <c r="B3164" t="s">
        <v>128</v>
      </c>
      <c r="C3164" s="5">
        <v>26103</v>
      </c>
      <c r="D3164" s="11" t="s">
        <v>72</v>
      </c>
      <c r="E3164" s="9">
        <v>231576</v>
      </c>
      <c r="F3164" s="9">
        <v>231576</v>
      </c>
      <c r="G3164" s="10">
        <v>195721.98</v>
      </c>
      <c r="H3164" s="9">
        <v>0</v>
      </c>
      <c r="I3164" s="9">
        <v>1.4551915228366852E-11</v>
      </c>
      <c r="J3164" s="10">
        <v>35854.020000000004</v>
      </c>
      <c r="K3164" s="10">
        <v>231576.00000000006</v>
      </c>
      <c r="L3164" s="9">
        <v>35854.020000000004</v>
      </c>
      <c r="M3164" s="8">
        <v>1.0000000000000002</v>
      </c>
      <c r="N3164" s="8">
        <v>0.1548261477873355</v>
      </c>
      <c r="O3164" s="10">
        <v>0</v>
      </c>
    </row>
    <row r="3165" spans="1:15" x14ac:dyDescent="0.25">
      <c r="A3165" s="6">
        <v>2023</v>
      </c>
      <c r="B3165" t="s">
        <v>128</v>
      </c>
      <c r="C3165" s="5">
        <v>27101</v>
      </c>
      <c r="D3165" s="11" t="s">
        <v>71</v>
      </c>
      <c r="E3165" s="9">
        <v>0</v>
      </c>
      <c r="F3165" s="9">
        <v>72000</v>
      </c>
      <c r="G3165" s="10">
        <v>0</v>
      </c>
      <c r="H3165" s="9">
        <v>0</v>
      </c>
      <c r="I3165" s="9">
        <v>0</v>
      </c>
      <c r="J3165" s="10">
        <v>0</v>
      </c>
      <c r="K3165" s="10">
        <v>0</v>
      </c>
      <c r="L3165" s="9">
        <v>0</v>
      </c>
      <c r="M3165" s="8">
        <v>0</v>
      </c>
      <c r="N3165" s="8">
        <v>0</v>
      </c>
      <c r="O3165" s="10">
        <v>72000</v>
      </c>
    </row>
    <row r="3166" spans="1:15" x14ac:dyDescent="0.25">
      <c r="A3166" s="6">
        <v>2023</v>
      </c>
      <c r="B3166" t="s">
        <v>128</v>
      </c>
      <c r="C3166" s="5">
        <v>27201</v>
      </c>
      <c r="D3166" s="11" t="s">
        <v>70</v>
      </c>
      <c r="E3166" s="9">
        <v>63044</v>
      </c>
      <c r="F3166" s="9">
        <v>100044</v>
      </c>
      <c r="G3166" s="10">
        <v>15660</v>
      </c>
      <c r="H3166" s="9">
        <v>0</v>
      </c>
      <c r="I3166" s="9">
        <v>47384</v>
      </c>
      <c r="J3166" s="10">
        <v>0</v>
      </c>
      <c r="K3166" s="10">
        <v>63044</v>
      </c>
      <c r="L3166" s="9">
        <v>0</v>
      </c>
      <c r="M3166" s="8">
        <v>0.63016272839950427</v>
      </c>
      <c r="N3166" s="8">
        <v>0</v>
      </c>
      <c r="O3166" s="10">
        <v>37000</v>
      </c>
    </row>
    <row r="3167" spans="1:15" x14ac:dyDescent="0.25">
      <c r="A3167" s="6">
        <v>2023</v>
      </c>
      <c r="B3167" t="s">
        <v>128</v>
      </c>
      <c r="C3167" s="5">
        <v>27501</v>
      </c>
      <c r="D3167" s="11" t="s">
        <v>144</v>
      </c>
      <c r="E3167" s="9">
        <v>12067</v>
      </c>
      <c r="F3167" s="9">
        <v>12067</v>
      </c>
      <c r="G3167" s="10">
        <v>0</v>
      </c>
      <c r="H3167" s="9">
        <v>0</v>
      </c>
      <c r="I3167" s="9">
        <v>12067</v>
      </c>
      <c r="J3167" s="10">
        <v>0</v>
      </c>
      <c r="K3167" s="10">
        <v>12067</v>
      </c>
      <c r="L3167" s="9">
        <v>0</v>
      </c>
      <c r="M3167" s="8">
        <v>1</v>
      </c>
      <c r="N3167" s="8">
        <v>0</v>
      </c>
      <c r="O3167" s="10">
        <v>0</v>
      </c>
    </row>
    <row r="3168" spans="1:15" x14ac:dyDescent="0.25">
      <c r="A3168" s="6">
        <v>2023</v>
      </c>
      <c r="B3168" t="s">
        <v>128</v>
      </c>
      <c r="C3168" s="5">
        <v>29101</v>
      </c>
      <c r="D3168" s="11" t="s">
        <v>69</v>
      </c>
      <c r="E3168" s="9">
        <v>4098</v>
      </c>
      <c r="F3168" s="9">
        <v>220082</v>
      </c>
      <c r="G3168" s="10">
        <v>0</v>
      </c>
      <c r="H3168" s="9">
        <v>0</v>
      </c>
      <c r="I3168" s="9">
        <v>217300.32</v>
      </c>
      <c r="J3168" s="10">
        <v>2781.6800000000003</v>
      </c>
      <c r="K3168" s="10">
        <v>220082</v>
      </c>
      <c r="L3168" s="9">
        <v>2781.6800000000003</v>
      </c>
      <c r="M3168" s="8">
        <v>1</v>
      </c>
      <c r="N3168" s="8">
        <v>1.2639288992284696E-2</v>
      </c>
      <c r="O3168" s="10">
        <v>0</v>
      </c>
    </row>
    <row r="3169" spans="1:15" x14ac:dyDescent="0.25">
      <c r="A3169" s="6">
        <v>2023</v>
      </c>
      <c r="B3169" t="s">
        <v>128</v>
      </c>
      <c r="C3169" s="5">
        <v>29201</v>
      </c>
      <c r="D3169" s="11" t="s">
        <v>68</v>
      </c>
      <c r="E3169" s="9">
        <v>12296</v>
      </c>
      <c r="F3169" s="9">
        <v>13296</v>
      </c>
      <c r="G3169" s="10">
        <v>0</v>
      </c>
      <c r="H3169" s="9">
        <v>0</v>
      </c>
      <c r="I3169" s="9">
        <v>13061.47</v>
      </c>
      <c r="J3169" s="10">
        <v>234.52999999999997</v>
      </c>
      <c r="K3169" s="10">
        <v>13296</v>
      </c>
      <c r="L3169" s="9">
        <v>234.52999999999997</v>
      </c>
      <c r="M3169" s="8">
        <v>1</v>
      </c>
      <c r="N3169" s="8">
        <v>1.7639139590854391E-2</v>
      </c>
      <c r="O3169" s="10">
        <v>0</v>
      </c>
    </row>
    <row r="3170" spans="1:15" ht="25.5" x14ac:dyDescent="0.25">
      <c r="A3170" s="6">
        <v>2023</v>
      </c>
      <c r="B3170" t="s">
        <v>128</v>
      </c>
      <c r="C3170" s="5">
        <v>29301</v>
      </c>
      <c r="D3170" s="11" t="s">
        <v>67</v>
      </c>
      <c r="E3170" s="9">
        <v>10246</v>
      </c>
      <c r="F3170" s="9">
        <v>10246</v>
      </c>
      <c r="G3170" s="10">
        <v>0</v>
      </c>
      <c r="H3170" s="9">
        <v>0</v>
      </c>
      <c r="I3170" s="9">
        <v>9196.7800000000007</v>
      </c>
      <c r="J3170" s="10">
        <v>1049.22</v>
      </c>
      <c r="K3170" s="10">
        <v>10246</v>
      </c>
      <c r="L3170" s="9">
        <v>1049.22</v>
      </c>
      <c r="M3170" s="8">
        <v>1</v>
      </c>
      <c r="N3170" s="8">
        <v>0.10240288893226625</v>
      </c>
      <c r="O3170" s="10">
        <v>0</v>
      </c>
    </row>
    <row r="3171" spans="1:15" x14ac:dyDescent="0.25">
      <c r="A3171" s="6">
        <v>2023</v>
      </c>
      <c r="B3171" t="s">
        <v>128</v>
      </c>
      <c r="C3171" s="5">
        <v>29401</v>
      </c>
      <c r="D3171" s="11" t="s">
        <v>66</v>
      </c>
      <c r="E3171" s="9">
        <v>20493</v>
      </c>
      <c r="F3171" s="9">
        <v>20493</v>
      </c>
      <c r="G3171" s="10">
        <v>0</v>
      </c>
      <c r="H3171" s="9">
        <v>0</v>
      </c>
      <c r="I3171" s="9">
        <v>0</v>
      </c>
      <c r="J3171" s="10">
        <v>15253.41</v>
      </c>
      <c r="K3171" s="10">
        <v>15253.41</v>
      </c>
      <c r="L3171" s="9">
        <v>15253.41</v>
      </c>
      <c r="M3171" s="8">
        <v>0.7443229395403308</v>
      </c>
      <c r="N3171" s="8">
        <v>0.7443229395403308</v>
      </c>
      <c r="O3171" s="10">
        <v>5239.59</v>
      </c>
    </row>
    <row r="3172" spans="1:15" x14ac:dyDescent="0.25">
      <c r="A3172" s="6">
        <v>2023</v>
      </c>
      <c r="B3172" t="s">
        <v>128</v>
      </c>
      <c r="C3172" s="5">
        <v>29601</v>
      </c>
      <c r="D3172" s="11" t="s">
        <v>65</v>
      </c>
      <c r="E3172" s="9">
        <v>24133</v>
      </c>
      <c r="F3172" s="9">
        <v>24133</v>
      </c>
      <c r="G3172" s="10">
        <v>0</v>
      </c>
      <c r="H3172" s="9">
        <v>0</v>
      </c>
      <c r="I3172" s="9">
        <v>0</v>
      </c>
      <c r="J3172" s="10">
        <v>0</v>
      </c>
      <c r="K3172" s="10">
        <v>0</v>
      </c>
      <c r="L3172" s="9">
        <v>0</v>
      </c>
      <c r="M3172" s="8">
        <v>0</v>
      </c>
      <c r="N3172" s="8">
        <v>0</v>
      </c>
      <c r="O3172" s="10">
        <v>24133</v>
      </c>
    </row>
    <row r="3173" spans="1:15" x14ac:dyDescent="0.25">
      <c r="A3173" s="6">
        <v>2023</v>
      </c>
      <c r="B3173" t="s">
        <v>128</v>
      </c>
      <c r="C3173" s="5">
        <v>29801</v>
      </c>
      <c r="D3173" s="11" t="s">
        <v>146</v>
      </c>
      <c r="E3173" s="9">
        <v>0</v>
      </c>
      <c r="F3173" s="9">
        <v>10000</v>
      </c>
      <c r="G3173" s="10">
        <v>0</v>
      </c>
      <c r="H3173" s="9">
        <v>0</v>
      </c>
      <c r="I3173" s="9">
        <v>0</v>
      </c>
      <c r="J3173" s="10">
        <v>9976</v>
      </c>
      <c r="K3173" s="10">
        <v>9976</v>
      </c>
      <c r="L3173" s="9">
        <v>9976</v>
      </c>
      <c r="M3173" s="8">
        <v>0.99760000000000004</v>
      </c>
      <c r="N3173" s="8">
        <v>0.99760000000000004</v>
      </c>
      <c r="O3173" s="10">
        <v>24</v>
      </c>
    </row>
    <row r="3174" spans="1:15" x14ac:dyDescent="0.25">
      <c r="A3174" s="6">
        <v>2023</v>
      </c>
      <c r="B3174" t="s">
        <v>128</v>
      </c>
      <c r="C3174" s="5">
        <v>31101</v>
      </c>
      <c r="D3174" s="11" t="s">
        <v>64</v>
      </c>
      <c r="E3174" s="9">
        <v>1496671</v>
      </c>
      <c r="F3174" s="9">
        <v>1496671</v>
      </c>
      <c r="G3174" s="10">
        <v>0</v>
      </c>
      <c r="H3174" s="9">
        <v>0</v>
      </c>
      <c r="I3174" s="9">
        <v>516838</v>
      </c>
      <c r="J3174" s="10">
        <v>979833</v>
      </c>
      <c r="K3174" s="10">
        <v>1496671</v>
      </c>
      <c r="L3174" s="9">
        <v>979833</v>
      </c>
      <c r="M3174" s="8">
        <v>1</v>
      </c>
      <c r="N3174" s="8">
        <v>0.65467494192110354</v>
      </c>
      <c r="O3174" s="10">
        <v>0</v>
      </c>
    </row>
    <row r="3175" spans="1:15" x14ac:dyDescent="0.25">
      <c r="A3175" s="6">
        <v>2023</v>
      </c>
      <c r="B3175" t="s">
        <v>128</v>
      </c>
      <c r="C3175" s="5">
        <v>31301</v>
      </c>
      <c r="D3175" s="11" t="s">
        <v>63</v>
      </c>
      <c r="E3175" s="9">
        <v>251039</v>
      </c>
      <c r="F3175" s="9">
        <v>251039</v>
      </c>
      <c r="G3175" s="10">
        <v>0</v>
      </c>
      <c r="H3175" s="9">
        <v>0</v>
      </c>
      <c r="I3175" s="9">
        <v>89903</v>
      </c>
      <c r="J3175" s="10">
        <v>161136</v>
      </c>
      <c r="K3175" s="10">
        <v>251039</v>
      </c>
      <c r="L3175" s="9">
        <v>161136</v>
      </c>
      <c r="M3175" s="8">
        <v>1</v>
      </c>
      <c r="N3175" s="8">
        <v>0.64187636184019214</v>
      </c>
      <c r="O3175" s="10">
        <v>0</v>
      </c>
    </row>
    <row r="3176" spans="1:15" x14ac:dyDescent="0.25">
      <c r="A3176" s="6">
        <v>2023</v>
      </c>
      <c r="B3176" t="s">
        <v>128</v>
      </c>
      <c r="C3176" s="5">
        <v>31401</v>
      </c>
      <c r="D3176" s="11" t="s">
        <v>62</v>
      </c>
      <c r="E3176" s="9">
        <v>319774</v>
      </c>
      <c r="F3176" s="9">
        <v>319774</v>
      </c>
      <c r="G3176" s="10">
        <v>136461.66999999998</v>
      </c>
      <c r="H3176" s="9">
        <v>0</v>
      </c>
      <c r="I3176" s="9">
        <v>158394.78999999998</v>
      </c>
      <c r="J3176" s="10">
        <v>24917.54</v>
      </c>
      <c r="K3176" s="10">
        <v>319773.99999999994</v>
      </c>
      <c r="L3176" s="9">
        <v>24917.54</v>
      </c>
      <c r="M3176" s="8">
        <v>0.99999999999999978</v>
      </c>
      <c r="N3176" s="8">
        <v>7.7922345156266615E-2</v>
      </c>
      <c r="O3176" s="10">
        <v>0</v>
      </c>
    </row>
    <row r="3177" spans="1:15" x14ac:dyDescent="0.25">
      <c r="A3177" s="6">
        <v>2023</v>
      </c>
      <c r="B3177" t="s">
        <v>128</v>
      </c>
      <c r="C3177" s="5">
        <v>31501</v>
      </c>
      <c r="D3177" s="11" t="s">
        <v>61</v>
      </c>
      <c r="E3177" s="9">
        <v>8129</v>
      </c>
      <c r="F3177" s="9">
        <v>8129</v>
      </c>
      <c r="G3177" s="10">
        <v>0</v>
      </c>
      <c r="H3177" s="9">
        <v>0</v>
      </c>
      <c r="I3177" s="9">
        <v>4838</v>
      </c>
      <c r="J3177" s="10">
        <v>3291</v>
      </c>
      <c r="K3177" s="10">
        <v>8129</v>
      </c>
      <c r="L3177" s="9">
        <v>3291</v>
      </c>
      <c r="M3177" s="8">
        <v>1</v>
      </c>
      <c r="N3177" s="8">
        <v>0.40484684463033582</v>
      </c>
      <c r="O3177" s="10">
        <v>0</v>
      </c>
    </row>
    <row r="3178" spans="1:15" x14ac:dyDescent="0.25">
      <c r="A3178" s="6">
        <v>2023</v>
      </c>
      <c r="B3178" t="s">
        <v>128</v>
      </c>
      <c r="C3178" s="5">
        <v>31701</v>
      </c>
      <c r="D3178" s="11" t="s">
        <v>59</v>
      </c>
      <c r="E3178" s="9">
        <v>1442435</v>
      </c>
      <c r="F3178" s="9">
        <v>663380</v>
      </c>
      <c r="G3178" s="10">
        <v>198272.01360000001</v>
      </c>
      <c r="H3178" s="9">
        <v>0</v>
      </c>
      <c r="I3178" s="9">
        <v>477835.37639999995</v>
      </c>
      <c r="J3178" s="10">
        <v>227260.02</v>
      </c>
      <c r="K3178" s="10">
        <v>903367.40999999992</v>
      </c>
      <c r="L3178" s="9">
        <v>227260.02</v>
      </c>
      <c r="M3178" s="8">
        <v>1.36176461454973</v>
      </c>
      <c r="N3178" s="8">
        <v>0.34257894419488072</v>
      </c>
      <c r="O3178" s="10">
        <v>-239987.40999999992</v>
      </c>
    </row>
    <row r="3179" spans="1:15" x14ac:dyDescent="0.25">
      <c r="A3179" s="6">
        <v>2023</v>
      </c>
      <c r="B3179" t="s">
        <v>128</v>
      </c>
      <c r="C3179" s="5">
        <v>31801</v>
      </c>
      <c r="D3179" s="11" t="s">
        <v>58</v>
      </c>
      <c r="E3179" s="9">
        <v>511276</v>
      </c>
      <c r="F3179" s="9">
        <v>261276</v>
      </c>
      <c r="G3179" s="10">
        <v>199999.9964</v>
      </c>
      <c r="H3179" s="9">
        <v>0</v>
      </c>
      <c r="I3179" s="9">
        <v>21276.003599999996</v>
      </c>
      <c r="J3179" s="10">
        <v>40000</v>
      </c>
      <c r="K3179" s="10">
        <v>261276</v>
      </c>
      <c r="L3179" s="9">
        <v>40000</v>
      </c>
      <c r="M3179" s="8">
        <v>1</v>
      </c>
      <c r="N3179" s="8">
        <v>0.1530948116168343</v>
      </c>
      <c r="O3179" s="10">
        <v>0</v>
      </c>
    </row>
    <row r="3180" spans="1:15" x14ac:dyDescent="0.25">
      <c r="A3180" s="6">
        <v>2023</v>
      </c>
      <c r="B3180" t="s">
        <v>128</v>
      </c>
      <c r="C3180" s="5">
        <v>31902</v>
      </c>
      <c r="D3180" s="11" t="s">
        <v>57</v>
      </c>
      <c r="E3180" s="9">
        <v>80277</v>
      </c>
      <c r="F3180" s="9">
        <v>0</v>
      </c>
      <c r="G3180" s="10">
        <v>0</v>
      </c>
      <c r="H3180" s="9">
        <v>0</v>
      </c>
      <c r="I3180" s="9">
        <v>0</v>
      </c>
      <c r="J3180" s="10">
        <v>0</v>
      </c>
      <c r="K3180" s="10">
        <v>0</v>
      </c>
      <c r="L3180" s="9">
        <v>0</v>
      </c>
      <c r="M3180" s="8" t="e">
        <v>#DIV/0!</v>
      </c>
      <c r="N3180" s="8" t="e">
        <v>#DIV/0!</v>
      </c>
      <c r="O3180" s="10">
        <v>0</v>
      </c>
    </row>
    <row r="3181" spans="1:15" x14ac:dyDescent="0.25">
      <c r="A3181" s="6">
        <v>2023</v>
      </c>
      <c r="B3181" t="s">
        <v>128</v>
      </c>
      <c r="C3181" s="5">
        <v>32201</v>
      </c>
      <c r="D3181" s="11" t="s">
        <v>56</v>
      </c>
      <c r="E3181" s="9">
        <v>474515</v>
      </c>
      <c r="F3181" s="9">
        <v>0</v>
      </c>
      <c r="G3181" s="10">
        <v>0</v>
      </c>
      <c r="H3181" s="9">
        <v>0</v>
      </c>
      <c r="I3181" s="9">
        <v>0</v>
      </c>
      <c r="J3181" s="10">
        <v>0</v>
      </c>
      <c r="K3181" s="10">
        <v>0</v>
      </c>
      <c r="L3181" s="9">
        <v>0</v>
      </c>
      <c r="M3181" s="8" t="e">
        <v>#DIV/0!</v>
      </c>
      <c r="N3181" s="8" t="e">
        <v>#DIV/0!</v>
      </c>
      <c r="O3181" s="10">
        <v>0</v>
      </c>
    </row>
    <row r="3182" spans="1:15" x14ac:dyDescent="0.25">
      <c r="A3182" s="6">
        <v>2023</v>
      </c>
      <c r="B3182" t="s">
        <v>128</v>
      </c>
      <c r="C3182" s="5">
        <v>32301</v>
      </c>
      <c r="D3182" s="11" t="s">
        <v>55</v>
      </c>
      <c r="E3182" s="9">
        <v>14576850</v>
      </c>
      <c r="F3182" s="9">
        <v>14576850</v>
      </c>
      <c r="G3182" s="10">
        <v>6809262.9100000011</v>
      </c>
      <c r="H3182" s="9">
        <v>0</v>
      </c>
      <c r="I3182" s="9">
        <v>2888129.56</v>
      </c>
      <c r="J3182" s="10">
        <v>4285369.63</v>
      </c>
      <c r="K3182" s="10">
        <v>13982762.100000001</v>
      </c>
      <c r="L3182" s="9">
        <v>4285369.63</v>
      </c>
      <c r="M3182" s="8">
        <v>0.95924442523590503</v>
      </c>
      <c r="N3182" s="8">
        <v>0.29398461464582537</v>
      </c>
      <c r="O3182" s="10">
        <v>594087.89999999851</v>
      </c>
    </row>
    <row r="3183" spans="1:15" ht="25.5" x14ac:dyDescent="0.25">
      <c r="A3183" s="6">
        <v>2023</v>
      </c>
      <c r="B3183" t="s">
        <v>128</v>
      </c>
      <c r="C3183" s="5">
        <v>32303</v>
      </c>
      <c r="D3183" s="11" t="s">
        <v>53</v>
      </c>
      <c r="E3183" s="9">
        <v>1276070</v>
      </c>
      <c r="F3183" s="9">
        <v>1276070</v>
      </c>
      <c r="G3183" s="10">
        <v>477630.17999999993</v>
      </c>
      <c r="H3183" s="9">
        <v>0</v>
      </c>
      <c r="I3183" s="9">
        <v>457275.42</v>
      </c>
      <c r="J3183" s="10">
        <v>341164.4</v>
      </c>
      <c r="K3183" s="10">
        <v>1276070</v>
      </c>
      <c r="L3183" s="9">
        <v>341164.4</v>
      </c>
      <c r="M3183" s="8">
        <v>1</v>
      </c>
      <c r="N3183" s="8">
        <v>0.2673555525950771</v>
      </c>
      <c r="O3183" s="10">
        <v>0</v>
      </c>
    </row>
    <row r="3184" spans="1:15" ht="25.5" x14ac:dyDescent="0.25">
      <c r="A3184" s="6">
        <v>2023</v>
      </c>
      <c r="B3184" t="s">
        <v>128</v>
      </c>
      <c r="C3184" s="5">
        <v>32503</v>
      </c>
      <c r="D3184" s="11" t="s">
        <v>52</v>
      </c>
      <c r="E3184" s="9">
        <v>708686</v>
      </c>
      <c r="F3184" s="9">
        <v>708686</v>
      </c>
      <c r="G3184" s="10">
        <v>365210</v>
      </c>
      <c r="H3184" s="9">
        <v>0</v>
      </c>
      <c r="I3184" s="9">
        <v>223656.4</v>
      </c>
      <c r="J3184" s="10">
        <v>343476</v>
      </c>
      <c r="K3184" s="10">
        <v>932342.4</v>
      </c>
      <c r="L3184" s="9">
        <v>343476</v>
      </c>
      <c r="M3184" s="8">
        <v>1.3155930835377021</v>
      </c>
      <c r="N3184" s="8">
        <v>0.48466598747541223</v>
      </c>
      <c r="O3184" s="10">
        <v>-223656.40000000002</v>
      </c>
    </row>
    <row r="3185" spans="1:15" x14ac:dyDescent="0.25">
      <c r="A3185" s="6">
        <v>2023</v>
      </c>
      <c r="B3185" t="s">
        <v>128</v>
      </c>
      <c r="C3185" s="5">
        <v>32701</v>
      </c>
      <c r="D3185" s="11" t="s">
        <v>50</v>
      </c>
      <c r="E3185" s="9">
        <v>6051593</v>
      </c>
      <c r="F3185" s="9">
        <v>4051593</v>
      </c>
      <c r="G3185" s="10">
        <v>1300000</v>
      </c>
      <c r="H3185" s="9">
        <v>0</v>
      </c>
      <c r="I3185" s="9">
        <v>1903568.38</v>
      </c>
      <c r="J3185" s="10">
        <v>836218.90999999992</v>
      </c>
      <c r="K3185" s="10">
        <v>4039787.29</v>
      </c>
      <c r="L3185" s="9">
        <v>836218.90999999992</v>
      </c>
      <c r="M3185" s="8">
        <v>0.99708615598852102</v>
      </c>
      <c r="N3185" s="8">
        <v>0.20639262383956136</v>
      </c>
      <c r="O3185" s="10">
        <v>11805.709999999963</v>
      </c>
    </row>
    <row r="3186" spans="1:15" x14ac:dyDescent="0.25">
      <c r="A3186" s="6">
        <v>2023</v>
      </c>
      <c r="B3186" t="s">
        <v>128</v>
      </c>
      <c r="C3186" s="5">
        <v>33104</v>
      </c>
      <c r="D3186" s="11" t="s">
        <v>49</v>
      </c>
      <c r="E3186" s="9">
        <v>1261829</v>
      </c>
      <c r="F3186" s="9">
        <v>1261829</v>
      </c>
      <c r="G3186" s="10">
        <v>84320.979199999987</v>
      </c>
      <c r="H3186" s="9">
        <v>0</v>
      </c>
      <c r="I3186" s="9">
        <v>837294.40079999994</v>
      </c>
      <c r="J3186" s="10">
        <v>1174607.4099999999</v>
      </c>
      <c r="K3186" s="10">
        <v>2096222.7899999998</v>
      </c>
      <c r="L3186" s="9">
        <v>1174607.4099999999</v>
      </c>
      <c r="M3186" s="8">
        <v>1.6612574207757151</v>
      </c>
      <c r="N3186" s="8">
        <v>0.93087685415377197</v>
      </c>
      <c r="O3186" s="10">
        <v>-834393.7899999998</v>
      </c>
    </row>
    <row r="3187" spans="1:15" x14ac:dyDescent="0.25">
      <c r="A3187" s="6">
        <v>2023</v>
      </c>
      <c r="B3187" t="s">
        <v>128</v>
      </c>
      <c r="C3187" s="5">
        <v>33301</v>
      </c>
      <c r="D3187" s="11" t="s">
        <v>48</v>
      </c>
      <c r="E3187" s="9">
        <v>3226054</v>
      </c>
      <c r="F3187" s="9">
        <v>2833364</v>
      </c>
      <c r="G3187" s="10">
        <v>1723417.8699999999</v>
      </c>
      <c r="H3187" s="9">
        <v>0</v>
      </c>
      <c r="I3187" s="9">
        <v>277517.8200000003</v>
      </c>
      <c r="J3187" s="10">
        <v>780792.76</v>
      </c>
      <c r="K3187" s="10">
        <v>2781728.45</v>
      </c>
      <c r="L3187" s="9">
        <v>780792.76</v>
      </c>
      <c r="M3187" s="8">
        <v>0.98177588548453365</v>
      </c>
      <c r="N3187" s="8">
        <v>0.27557093264402316</v>
      </c>
      <c r="O3187" s="10">
        <v>51635.549999999814</v>
      </c>
    </row>
    <row r="3188" spans="1:15" x14ac:dyDescent="0.25">
      <c r="A3188" s="6">
        <v>2023</v>
      </c>
      <c r="B3188" t="s">
        <v>128</v>
      </c>
      <c r="C3188" s="5">
        <v>33401</v>
      </c>
      <c r="D3188" s="11" t="s">
        <v>46</v>
      </c>
      <c r="E3188" s="9">
        <v>224044</v>
      </c>
      <c r="F3188" s="9">
        <v>1409453</v>
      </c>
      <c r="G3188" s="10">
        <v>229488</v>
      </c>
      <c r="H3188" s="9">
        <v>0</v>
      </c>
      <c r="I3188" s="9">
        <v>369634.73</v>
      </c>
      <c r="J3188" s="10">
        <v>455007.69999999995</v>
      </c>
      <c r="K3188" s="10">
        <v>1054130.43</v>
      </c>
      <c r="L3188" s="9">
        <v>455007.69999999995</v>
      </c>
      <c r="M3188" s="8">
        <v>0.74790037695474765</v>
      </c>
      <c r="N3188" s="8">
        <v>0.32282573452254171</v>
      </c>
      <c r="O3188" s="10">
        <v>355322.57000000007</v>
      </c>
    </row>
    <row r="3189" spans="1:15" x14ac:dyDescent="0.25">
      <c r="A3189" s="6">
        <v>2023</v>
      </c>
      <c r="B3189" t="s">
        <v>128</v>
      </c>
      <c r="C3189" s="5">
        <v>33601</v>
      </c>
      <c r="D3189" s="11" t="s">
        <v>45</v>
      </c>
      <c r="E3189" s="9">
        <v>742029</v>
      </c>
      <c r="F3189" s="9">
        <v>542029</v>
      </c>
      <c r="G3189" s="10">
        <v>98181.81</v>
      </c>
      <c r="H3189" s="9">
        <v>0</v>
      </c>
      <c r="I3189" s="9">
        <v>165500.04</v>
      </c>
      <c r="J3189" s="10">
        <v>96318.15</v>
      </c>
      <c r="K3189" s="10">
        <v>360000</v>
      </c>
      <c r="L3189" s="9">
        <v>96318.15</v>
      </c>
      <c r="M3189" s="8">
        <v>0.66417110523606671</v>
      </c>
      <c r="N3189" s="8">
        <v>0.17769925594387015</v>
      </c>
      <c r="O3189" s="10">
        <v>182029</v>
      </c>
    </row>
    <row r="3190" spans="1:15" x14ac:dyDescent="0.25">
      <c r="A3190" s="6">
        <v>2023</v>
      </c>
      <c r="B3190" t="s">
        <v>128</v>
      </c>
      <c r="C3190" s="5">
        <v>33602</v>
      </c>
      <c r="D3190" s="11" t="s">
        <v>44</v>
      </c>
      <c r="E3190" s="9">
        <v>54989</v>
      </c>
      <c r="F3190" s="9">
        <v>54989</v>
      </c>
      <c r="G3190" s="10">
        <v>0</v>
      </c>
      <c r="H3190" s="9">
        <v>0</v>
      </c>
      <c r="I3190" s="9">
        <v>0</v>
      </c>
      <c r="J3190" s="10">
        <v>0</v>
      </c>
      <c r="K3190" s="10">
        <v>0</v>
      </c>
      <c r="L3190" s="9">
        <v>0</v>
      </c>
      <c r="M3190" s="8">
        <v>0</v>
      </c>
      <c r="N3190" s="8">
        <v>0</v>
      </c>
      <c r="O3190" s="10">
        <v>54989</v>
      </c>
    </row>
    <row r="3191" spans="1:15" ht="25.5" x14ac:dyDescent="0.25">
      <c r="A3191" s="6">
        <v>2023</v>
      </c>
      <c r="B3191" t="s">
        <v>128</v>
      </c>
      <c r="C3191" s="5">
        <v>33603</v>
      </c>
      <c r="D3191" s="11" t="s">
        <v>43</v>
      </c>
      <c r="E3191" s="9">
        <v>81670</v>
      </c>
      <c r="F3191" s="9">
        <v>81670</v>
      </c>
      <c r="G3191" s="10">
        <v>0</v>
      </c>
      <c r="H3191" s="9">
        <v>0</v>
      </c>
      <c r="I3191" s="9">
        <v>0</v>
      </c>
      <c r="J3191" s="10">
        <v>2714.4</v>
      </c>
      <c r="K3191" s="10">
        <v>2714.4</v>
      </c>
      <c r="L3191" s="9">
        <v>2714.4</v>
      </c>
      <c r="M3191" s="8">
        <v>3.3236194441043226E-2</v>
      </c>
      <c r="N3191" s="8">
        <v>3.3236194441043226E-2</v>
      </c>
      <c r="O3191" s="10">
        <v>78955.600000000006</v>
      </c>
    </row>
    <row r="3192" spans="1:15" ht="25.5" x14ac:dyDescent="0.25">
      <c r="A3192" s="6">
        <v>2023</v>
      </c>
      <c r="B3192" t="s">
        <v>128</v>
      </c>
      <c r="C3192" s="5">
        <v>33604</v>
      </c>
      <c r="D3192" s="11" t="s">
        <v>42</v>
      </c>
      <c r="E3192" s="9">
        <v>868735</v>
      </c>
      <c r="F3192" s="9">
        <v>868735</v>
      </c>
      <c r="G3192" s="10">
        <v>51620</v>
      </c>
      <c r="H3192" s="9">
        <v>0</v>
      </c>
      <c r="I3192" s="9">
        <v>0</v>
      </c>
      <c r="J3192" s="10">
        <v>835.2</v>
      </c>
      <c r="K3192" s="10">
        <v>52455.199999999997</v>
      </c>
      <c r="L3192" s="9">
        <v>835.2</v>
      </c>
      <c r="M3192" s="8">
        <v>6.0381128882800852E-2</v>
      </c>
      <c r="N3192" s="8">
        <v>9.6139789463990752E-4</v>
      </c>
      <c r="O3192" s="10">
        <v>816279.8</v>
      </c>
    </row>
    <row r="3193" spans="1:15" ht="25.5" x14ac:dyDescent="0.25">
      <c r="A3193" s="6">
        <v>2023</v>
      </c>
      <c r="B3193" t="s">
        <v>128</v>
      </c>
      <c r="C3193" s="5">
        <v>33605</v>
      </c>
      <c r="D3193" s="11" t="s">
        <v>41</v>
      </c>
      <c r="E3193" s="9">
        <v>1069734</v>
      </c>
      <c r="F3193" s="9">
        <v>370000</v>
      </c>
      <c r="G3193" s="10">
        <v>262035.99</v>
      </c>
      <c r="H3193" s="9">
        <v>0</v>
      </c>
      <c r="I3193" s="9">
        <v>40000</v>
      </c>
      <c r="J3193" s="10">
        <v>67956.570000000007</v>
      </c>
      <c r="K3193" s="10">
        <v>369992.56</v>
      </c>
      <c r="L3193" s="9">
        <v>67956.570000000007</v>
      </c>
      <c r="M3193" s="8">
        <v>0.99997989189189185</v>
      </c>
      <c r="N3193" s="8">
        <v>0.18366640540540544</v>
      </c>
      <c r="O3193" s="10">
        <v>7.4400000000023283</v>
      </c>
    </row>
    <row r="3194" spans="1:15" x14ac:dyDescent="0.25">
      <c r="A3194" s="6">
        <v>2023</v>
      </c>
      <c r="B3194" t="s">
        <v>128</v>
      </c>
      <c r="C3194" s="5">
        <v>33801</v>
      </c>
      <c r="D3194" s="11" t="s">
        <v>40</v>
      </c>
      <c r="E3194" s="9">
        <v>4769514</v>
      </c>
      <c r="F3194" s="9">
        <v>4820688.2700000005</v>
      </c>
      <c r="G3194" s="10">
        <v>2862294.08</v>
      </c>
      <c r="H3194" s="9">
        <v>0</v>
      </c>
      <c r="I3194" s="9">
        <v>7202.0300000000798</v>
      </c>
      <c r="J3194" s="10">
        <v>1951192.1600000004</v>
      </c>
      <c r="K3194" s="10">
        <v>4820688.2700000005</v>
      </c>
      <c r="L3194" s="9">
        <v>1951192.1600000004</v>
      </c>
      <c r="M3194" s="8">
        <v>1</v>
      </c>
      <c r="N3194" s="8">
        <v>0.40475385478513842</v>
      </c>
      <c r="O3194" s="10">
        <v>0</v>
      </c>
    </row>
    <row r="3195" spans="1:15" x14ac:dyDescent="0.25">
      <c r="A3195" s="6">
        <v>2023</v>
      </c>
      <c r="B3195" t="s">
        <v>128</v>
      </c>
      <c r="C3195" s="5">
        <v>33901</v>
      </c>
      <c r="D3195" s="11" t="s">
        <v>39</v>
      </c>
      <c r="E3195" s="9">
        <v>17135947</v>
      </c>
      <c r="F3195" s="9">
        <v>16932769</v>
      </c>
      <c r="G3195" s="10">
        <v>8150314.3100000033</v>
      </c>
      <c r="H3195" s="9">
        <v>0</v>
      </c>
      <c r="I3195" s="9">
        <v>390642.60999999993</v>
      </c>
      <c r="J3195" s="10">
        <v>8147784.6799999932</v>
      </c>
      <c r="K3195" s="10">
        <v>16688741.599999998</v>
      </c>
      <c r="L3195" s="9">
        <v>8147784.6799999932</v>
      </c>
      <c r="M3195" s="8">
        <v>0.98558845278052265</v>
      </c>
      <c r="N3195" s="8">
        <v>0.48118442293755931</v>
      </c>
      <c r="O3195" s="10">
        <v>244027.40000000224</v>
      </c>
    </row>
    <row r="3196" spans="1:15" x14ac:dyDescent="0.25">
      <c r="A3196" s="6">
        <v>2023</v>
      </c>
      <c r="B3196" t="s">
        <v>128</v>
      </c>
      <c r="C3196" s="5">
        <v>33903</v>
      </c>
      <c r="D3196" s="11" t="s">
        <v>38</v>
      </c>
      <c r="E3196" s="9">
        <v>1377353</v>
      </c>
      <c r="F3196" s="9">
        <v>3116109.81</v>
      </c>
      <c r="G3196" s="10">
        <v>822068.61800000002</v>
      </c>
      <c r="H3196" s="9">
        <v>0</v>
      </c>
      <c r="I3196" s="9">
        <v>681915.80200000014</v>
      </c>
      <c r="J3196" s="10">
        <v>798859.57999999984</v>
      </c>
      <c r="K3196" s="10">
        <v>2302844</v>
      </c>
      <c r="L3196" s="9">
        <v>798859.57999999984</v>
      </c>
      <c r="M3196" s="8">
        <v>0.73901246759978589</v>
      </c>
      <c r="N3196" s="8">
        <v>0.25636438659393707</v>
      </c>
      <c r="O3196" s="10">
        <v>813265.81</v>
      </c>
    </row>
    <row r="3197" spans="1:15" x14ac:dyDescent="0.25">
      <c r="A3197" s="6">
        <v>2023</v>
      </c>
      <c r="B3197" t="s">
        <v>128</v>
      </c>
      <c r="C3197" s="5">
        <v>34101</v>
      </c>
      <c r="D3197" s="11" t="s">
        <v>37</v>
      </c>
      <c r="E3197" s="9">
        <v>104344</v>
      </c>
      <c r="F3197" s="9">
        <v>84344</v>
      </c>
      <c r="G3197" s="10">
        <v>0</v>
      </c>
      <c r="H3197" s="9">
        <v>0</v>
      </c>
      <c r="I3197" s="9">
        <v>57440.049999999996</v>
      </c>
      <c r="J3197" s="10">
        <v>26903.95</v>
      </c>
      <c r="K3197" s="10">
        <v>84344</v>
      </c>
      <c r="L3197" s="9">
        <v>26903.95</v>
      </c>
      <c r="M3197" s="8">
        <v>1</v>
      </c>
      <c r="N3197" s="8">
        <v>0.31897882481267192</v>
      </c>
      <c r="O3197" s="10">
        <v>0</v>
      </c>
    </row>
    <row r="3198" spans="1:15" x14ac:dyDescent="0.25">
      <c r="A3198" s="6">
        <v>2023</v>
      </c>
      <c r="B3198" t="s">
        <v>128</v>
      </c>
      <c r="C3198" s="5">
        <v>34401</v>
      </c>
      <c r="D3198" s="11" t="s">
        <v>36</v>
      </c>
      <c r="E3198" s="9">
        <v>0</v>
      </c>
      <c r="F3198" s="9">
        <v>0</v>
      </c>
      <c r="G3198" s="10">
        <v>0</v>
      </c>
      <c r="H3198" s="9">
        <v>0</v>
      </c>
      <c r="I3198" s="9">
        <v>0</v>
      </c>
      <c r="J3198" s="10">
        <v>0</v>
      </c>
      <c r="K3198" s="10">
        <v>0</v>
      </c>
      <c r="L3198" s="9">
        <v>0</v>
      </c>
      <c r="M3198" s="8" t="e">
        <v>#DIV/0!</v>
      </c>
      <c r="N3198" s="8" t="e">
        <v>#DIV/0!</v>
      </c>
      <c r="O3198" s="10">
        <v>0</v>
      </c>
    </row>
    <row r="3199" spans="1:15" x14ac:dyDescent="0.25">
      <c r="A3199" s="6">
        <v>2023</v>
      </c>
      <c r="B3199" t="s">
        <v>128</v>
      </c>
      <c r="C3199" s="5">
        <v>34501</v>
      </c>
      <c r="D3199" s="11" t="s">
        <v>35</v>
      </c>
      <c r="E3199" s="9">
        <v>342600</v>
      </c>
      <c r="F3199" s="9">
        <v>402600</v>
      </c>
      <c r="G3199" s="10">
        <v>20042.55</v>
      </c>
      <c r="H3199" s="9">
        <v>0</v>
      </c>
      <c r="I3199" s="9">
        <v>0</v>
      </c>
      <c r="J3199" s="10">
        <v>281622.39</v>
      </c>
      <c r="K3199" s="10">
        <v>301664.94</v>
      </c>
      <c r="L3199" s="9">
        <v>281622.39</v>
      </c>
      <c r="M3199" s="8">
        <v>0.74929195230998513</v>
      </c>
      <c r="N3199" s="8">
        <v>0.69950916542473918</v>
      </c>
      <c r="O3199" s="10">
        <v>100935.06</v>
      </c>
    </row>
    <row r="3200" spans="1:15" x14ac:dyDescent="0.25">
      <c r="A3200" s="6">
        <v>2023</v>
      </c>
      <c r="B3200" t="s">
        <v>128</v>
      </c>
      <c r="C3200" s="5">
        <v>34701</v>
      </c>
      <c r="D3200" s="11" t="s">
        <v>33</v>
      </c>
      <c r="E3200" s="9">
        <v>216105</v>
      </c>
      <c r="F3200" s="9">
        <v>100105</v>
      </c>
      <c r="G3200" s="10">
        <v>0</v>
      </c>
      <c r="H3200" s="9">
        <v>0</v>
      </c>
      <c r="I3200" s="9">
        <v>0</v>
      </c>
      <c r="J3200" s="10">
        <v>0</v>
      </c>
      <c r="K3200" s="10">
        <v>0</v>
      </c>
      <c r="L3200" s="9">
        <v>0</v>
      </c>
      <c r="M3200" s="8">
        <v>0</v>
      </c>
      <c r="N3200" s="8">
        <v>0</v>
      </c>
      <c r="O3200" s="10">
        <v>100105</v>
      </c>
    </row>
    <row r="3201" spans="1:15" x14ac:dyDescent="0.25">
      <c r="A3201" s="6">
        <v>2023</v>
      </c>
      <c r="B3201" t="s">
        <v>128</v>
      </c>
      <c r="C3201" s="5">
        <v>35101</v>
      </c>
      <c r="D3201" s="11" t="s">
        <v>32</v>
      </c>
      <c r="E3201" s="9">
        <v>91692</v>
      </c>
      <c r="F3201" s="9">
        <v>1356374</v>
      </c>
      <c r="G3201" s="10">
        <v>0</v>
      </c>
      <c r="H3201" s="9">
        <v>0</v>
      </c>
      <c r="I3201" s="9">
        <v>1356374</v>
      </c>
      <c r="J3201" s="10">
        <v>0</v>
      </c>
      <c r="K3201" s="10">
        <v>1356374</v>
      </c>
      <c r="L3201" s="9">
        <v>0</v>
      </c>
      <c r="M3201" s="8">
        <v>1</v>
      </c>
      <c r="N3201" s="8">
        <v>0</v>
      </c>
      <c r="O3201" s="10">
        <v>0</v>
      </c>
    </row>
    <row r="3202" spans="1:15" x14ac:dyDescent="0.25">
      <c r="A3202" s="6">
        <v>2023</v>
      </c>
      <c r="B3202" t="s">
        <v>128</v>
      </c>
      <c r="C3202" s="5">
        <v>35201</v>
      </c>
      <c r="D3202" s="11" t="s">
        <v>31</v>
      </c>
      <c r="E3202" s="9">
        <v>717721</v>
      </c>
      <c r="F3202" s="9">
        <v>717721</v>
      </c>
      <c r="G3202" s="10">
        <v>47996.159999999996</v>
      </c>
      <c r="H3202" s="9">
        <v>0</v>
      </c>
      <c r="I3202" s="9">
        <v>49421.11</v>
      </c>
      <c r="J3202" s="10">
        <v>55159.11</v>
      </c>
      <c r="K3202" s="10">
        <v>152576.38</v>
      </c>
      <c r="L3202" s="9">
        <v>55159.11</v>
      </c>
      <c r="M3202" s="8">
        <v>0.21258452797117544</v>
      </c>
      <c r="N3202" s="8">
        <v>7.6853136525195723E-2</v>
      </c>
      <c r="O3202" s="10">
        <v>565144.62</v>
      </c>
    </row>
    <row r="3203" spans="1:15" x14ac:dyDescent="0.25">
      <c r="A3203" s="6">
        <v>2023</v>
      </c>
      <c r="B3203" t="s">
        <v>128</v>
      </c>
      <c r="C3203" s="5">
        <v>35301</v>
      </c>
      <c r="D3203" s="11" t="s">
        <v>30</v>
      </c>
      <c r="E3203" s="9">
        <v>1721412</v>
      </c>
      <c r="F3203" s="9">
        <v>1721412</v>
      </c>
      <c r="G3203" s="10">
        <v>21690.970000000005</v>
      </c>
      <c r="H3203" s="9">
        <v>0</v>
      </c>
      <c r="I3203" s="9">
        <v>876200.01</v>
      </c>
      <c r="J3203" s="10">
        <v>21690.94</v>
      </c>
      <c r="K3203" s="10">
        <v>919581.91999999993</v>
      </c>
      <c r="L3203" s="9">
        <v>21690.94</v>
      </c>
      <c r="M3203" s="8">
        <v>0.53420210850162542</v>
      </c>
      <c r="N3203" s="8">
        <v>1.2600667359121465E-2</v>
      </c>
      <c r="O3203" s="10">
        <v>801830.08000000007</v>
      </c>
    </row>
    <row r="3204" spans="1:15" x14ac:dyDescent="0.25">
      <c r="A3204" s="6">
        <v>2023</v>
      </c>
      <c r="B3204" t="s">
        <v>128</v>
      </c>
      <c r="C3204" s="5">
        <v>35501</v>
      </c>
      <c r="D3204" s="11" t="s">
        <v>29</v>
      </c>
      <c r="E3204" s="9">
        <v>175726</v>
      </c>
      <c r="F3204" s="9">
        <v>175726</v>
      </c>
      <c r="G3204" s="10">
        <v>0</v>
      </c>
      <c r="H3204" s="9">
        <v>0</v>
      </c>
      <c r="I3204" s="9">
        <v>0</v>
      </c>
      <c r="J3204" s="10">
        <v>0</v>
      </c>
      <c r="K3204" s="10">
        <v>0</v>
      </c>
      <c r="L3204" s="9">
        <v>0</v>
      </c>
      <c r="M3204" s="8">
        <v>0</v>
      </c>
      <c r="N3204" s="8">
        <v>0</v>
      </c>
      <c r="O3204" s="10">
        <v>175726</v>
      </c>
    </row>
    <row r="3205" spans="1:15" x14ac:dyDescent="0.25">
      <c r="A3205" s="6">
        <v>2023</v>
      </c>
      <c r="B3205" t="s">
        <v>128</v>
      </c>
      <c r="C3205" s="5">
        <v>35701</v>
      </c>
      <c r="D3205" s="11" t="s">
        <v>28</v>
      </c>
      <c r="E3205" s="9">
        <v>850151</v>
      </c>
      <c r="F3205" s="9">
        <v>850151</v>
      </c>
      <c r="G3205" s="10">
        <v>407411.50560000003</v>
      </c>
      <c r="H3205" s="9">
        <v>0</v>
      </c>
      <c r="I3205" s="9">
        <v>290062.87439999997</v>
      </c>
      <c r="J3205" s="10">
        <v>113338.95999999999</v>
      </c>
      <c r="K3205" s="10">
        <v>810813.34</v>
      </c>
      <c r="L3205" s="9">
        <v>113338.95999999999</v>
      </c>
      <c r="M3205" s="8">
        <v>0.95372861997456915</v>
      </c>
      <c r="N3205" s="8">
        <v>0.13331626969797128</v>
      </c>
      <c r="O3205" s="10">
        <v>39337.660000000033</v>
      </c>
    </row>
    <row r="3206" spans="1:15" x14ac:dyDescent="0.25">
      <c r="A3206" s="6">
        <v>2023</v>
      </c>
      <c r="B3206" t="s">
        <v>128</v>
      </c>
      <c r="C3206" s="5">
        <v>35801</v>
      </c>
      <c r="D3206" s="11" t="s">
        <v>27</v>
      </c>
      <c r="E3206" s="9">
        <v>5688318</v>
      </c>
      <c r="F3206" s="9">
        <v>5721033.9199999999</v>
      </c>
      <c r="G3206" s="10">
        <v>3390912</v>
      </c>
      <c r="H3206" s="9">
        <v>0</v>
      </c>
      <c r="I3206" s="9">
        <v>7199.9999999999418</v>
      </c>
      <c r="J3206" s="10">
        <v>2322921.92</v>
      </c>
      <c r="K3206" s="10">
        <v>5721033.9199999999</v>
      </c>
      <c r="L3206" s="9">
        <v>2322921.92</v>
      </c>
      <c r="M3206" s="8">
        <v>1</v>
      </c>
      <c r="N3206" s="8">
        <v>0.40603183838490509</v>
      </c>
      <c r="O3206" s="10">
        <v>0</v>
      </c>
    </row>
    <row r="3207" spans="1:15" x14ac:dyDescent="0.25">
      <c r="A3207" s="6">
        <v>2023</v>
      </c>
      <c r="B3207" t="s">
        <v>128</v>
      </c>
      <c r="C3207" s="5">
        <v>35901</v>
      </c>
      <c r="D3207" s="11" t="s">
        <v>26</v>
      </c>
      <c r="E3207" s="9">
        <v>396415</v>
      </c>
      <c r="F3207" s="9">
        <v>560959</v>
      </c>
      <c r="G3207" s="10">
        <v>285023.29680000001</v>
      </c>
      <c r="H3207" s="9">
        <v>0</v>
      </c>
      <c r="I3207" s="9">
        <v>3.1999999773688614E-3</v>
      </c>
      <c r="J3207" s="10">
        <v>209554.9</v>
      </c>
      <c r="K3207" s="10">
        <v>494578.19999999995</v>
      </c>
      <c r="L3207" s="9">
        <v>209554.9</v>
      </c>
      <c r="M3207" s="8">
        <v>0.88166550496560347</v>
      </c>
      <c r="N3207" s="8">
        <v>0.3735654477421701</v>
      </c>
      <c r="O3207" s="10">
        <v>66380.800000000047</v>
      </c>
    </row>
    <row r="3208" spans="1:15" x14ac:dyDescent="0.25">
      <c r="A3208" s="6">
        <v>2023</v>
      </c>
      <c r="B3208" t="s">
        <v>128</v>
      </c>
      <c r="C3208" s="5">
        <v>37101</v>
      </c>
      <c r="D3208" s="11" t="s">
        <v>24</v>
      </c>
      <c r="E3208" s="9">
        <v>361998</v>
      </c>
      <c r="F3208" s="9">
        <v>361998</v>
      </c>
      <c r="G3208" s="10">
        <v>172276</v>
      </c>
      <c r="H3208" s="9">
        <v>0</v>
      </c>
      <c r="I3208" s="9">
        <v>0</v>
      </c>
      <c r="J3208" s="10">
        <v>44407</v>
      </c>
      <c r="K3208" s="10">
        <v>216683</v>
      </c>
      <c r="L3208" s="9">
        <v>44407</v>
      </c>
      <c r="M3208" s="8">
        <v>0.59857513024933839</v>
      </c>
      <c r="N3208" s="8">
        <v>0.12267194846380367</v>
      </c>
      <c r="O3208" s="10">
        <v>145315</v>
      </c>
    </row>
    <row r="3209" spans="1:15" ht="25.5" x14ac:dyDescent="0.25">
      <c r="A3209" s="6">
        <v>2023</v>
      </c>
      <c r="B3209" t="s">
        <v>128</v>
      </c>
      <c r="C3209" s="5">
        <v>37104</v>
      </c>
      <c r="D3209" s="11" t="s">
        <v>23</v>
      </c>
      <c r="E3209" s="9">
        <v>180999</v>
      </c>
      <c r="F3209" s="9">
        <v>180999</v>
      </c>
      <c r="G3209" s="10">
        <v>112349</v>
      </c>
      <c r="H3209" s="9">
        <v>0</v>
      </c>
      <c r="I3209" s="9">
        <v>0</v>
      </c>
      <c r="J3209" s="10">
        <v>44194</v>
      </c>
      <c r="K3209" s="10">
        <v>156543</v>
      </c>
      <c r="L3209" s="9">
        <v>44194</v>
      </c>
      <c r="M3209" s="8">
        <v>0.86488323139906853</v>
      </c>
      <c r="N3209" s="8">
        <v>0.24416709484582788</v>
      </c>
      <c r="O3209" s="10">
        <v>24456</v>
      </c>
    </row>
    <row r="3210" spans="1:15" ht="25.5" x14ac:dyDescent="0.25">
      <c r="A3210" s="6">
        <v>2023</v>
      </c>
      <c r="B3210" t="s">
        <v>128</v>
      </c>
      <c r="C3210" s="5">
        <v>37106</v>
      </c>
      <c r="D3210" s="11" t="s">
        <v>22</v>
      </c>
      <c r="E3210" s="9">
        <v>577410</v>
      </c>
      <c r="F3210" s="9">
        <v>577410</v>
      </c>
      <c r="G3210" s="10">
        <v>85098</v>
      </c>
      <c r="H3210" s="9">
        <v>0</v>
      </c>
      <c r="I3210" s="9">
        <v>0</v>
      </c>
      <c r="J3210" s="10">
        <v>94902</v>
      </c>
      <c r="K3210" s="10">
        <v>180000</v>
      </c>
      <c r="L3210" s="9">
        <v>94902</v>
      </c>
      <c r="M3210" s="8">
        <v>0.3117368940614122</v>
      </c>
      <c r="N3210" s="8">
        <v>0.16435808177897854</v>
      </c>
      <c r="O3210" s="10">
        <v>397410</v>
      </c>
    </row>
    <row r="3211" spans="1:15" x14ac:dyDescent="0.25">
      <c r="A3211" s="6">
        <v>2023</v>
      </c>
      <c r="B3211" t="s">
        <v>128</v>
      </c>
      <c r="C3211" s="5">
        <v>37201</v>
      </c>
      <c r="D3211" s="11" t="s">
        <v>21</v>
      </c>
      <c r="E3211" s="9">
        <v>137561</v>
      </c>
      <c r="F3211" s="9">
        <v>137561</v>
      </c>
      <c r="G3211" s="10">
        <v>0</v>
      </c>
      <c r="H3211" s="9">
        <v>0</v>
      </c>
      <c r="I3211" s="9">
        <v>33441.82</v>
      </c>
      <c r="J3211" s="10">
        <v>19317.009999999998</v>
      </c>
      <c r="K3211" s="10">
        <v>52758.83</v>
      </c>
      <c r="L3211" s="9">
        <v>19317.009999999998</v>
      </c>
      <c r="M3211" s="8">
        <v>0.38353043377119972</v>
      </c>
      <c r="N3211" s="8">
        <v>0.14042504779697734</v>
      </c>
      <c r="O3211" s="10">
        <v>84802.17</v>
      </c>
    </row>
    <row r="3212" spans="1:15" ht="25.5" x14ac:dyDescent="0.25">
      <c r="A3212" s="6">
        <v>2023</v>
      </c>
      <c r="B3212" t="s">
        <v>128</v>
      </c>
      <c r="C3212" s="5">
        <v>37204</v>
      </c>
      <c r="D3212" s="11" t="s">
        <v>20</v>
      </c>
      <c r="E3212" s="9">
        <v>21238</v>
      </c>
      <c r="F3212" s="9">
        <v>21238</v>
      </c>
      <c r="G3212" s="10">
        <v>0</v>
      </c>
      <c r="H3212" s="9">
        <v>0</v>
      </c>
      <c r="I3212" s="9">
        <v>10173.66</v>
      </c>
      <c r="J3212" s="10">
        <v>7412.67</v>
      </c>
      <c r="K3212" s="10">
        <v>17586.330000000002</v>
      </c>
      <c r="L3212" s="9">
        <v>7412.67</v>
      </c>
      <c r="M3212" s="8">
        <v>0.82805961013278095</v>
      </c>
      <c r="N3212" s="8">
        <v>0.34902862793106698</v>
      </c>
      <c r="O3212" s="10">
        <v>3651.6699999999983</v>
      </c>
    </row>
    <row r="3213" spans="1:15" x14ac:dyDescent="0.25">
      <c r="A3213" s="6">
        <v>2023</v>
      </c>
      <c r="B3213" t="s">
        <v>128</v>
      </c>
      <c r="C3213" s="5">
        <v>37501</v>
      </c>
      <c r="D3213" s="11" t="s">
        <v>19</v>
      </c>
      <c r="E3213" s="9">
        <v>119460</v>
      </c>
      <c r="F3213" s="9">
        <v>119460</v>
      </c>
      <c r="G3213" s="10">
        <v>50000</v>
      </c>
      <c r="H3213" s="9">
        <v>0</v>
      </c>
      <c r="I3213" s="9">
        <v>2722.52</v>
      </c>
      <c r="J3213" s="10">
        <v>47081.57</v>
      </c>
      <c r="K3213" s="10">
        <v>99804.09</v>
      </c>
      <c r="L3213" s="9">
        <v>47081.57</v>
      </c>
      <c r="M3213" s="8">
        <v>0.83546032144650928</v>
      </c>
      <c r="N3213" s="8">
        <v>0.39411995647078518</v>
      </c>
      <c r="O3213" s="10">
        <v>19655.910000000003</v>
      </c>
    </row>
    <row r="3214" spans="1:15" x14ac:dyDescent="0.25">
      <c r="A3214" s="6">
        <v>2023</v>
      </c>
      <c r="B3214" t="s">
        <v>128</v>
      </c>
      <c r="C3214" s="5">
        <v>37504</v>
      </c>
      <c r="D3214" s="11" t="s">
        <v>18</v>
      </c>
      <c r="E3214" s="9">
        <v>94120</v>
      </c>
      <c r="F3214" s="9">
        <v>94120</v>
      </c>
      <c r="G3214" s="10">
        <v>50000</v>
      </c>
      <c r="H3214" s="9">
        <v>0</v>
      </c>
      <c r="I3214" s="9">
        <v>18286</v>
      </c>
      <c r="J3214" s="10">
        <v>20267.93</v>
      </c>
      <c r="K3214" s="10">
        <v>88553.93</v>
      </c>
      <c r="L3214" s="9">
        <v>20267.93</v>
      </c>
      <c r="M3214" s="8">
        <v>0.9408619847003824</v>
      </c>
      <c r="N3214" s="8">
        <v>0.2153413727156821</v>
      </c>
      <c r="O3214" s="10">
        <v>5566.070000000007</v>
      </c>
    </row>
    <row r="3215" spans="1:15" ht="25.5" x14ac:dyDescent="0.25">
      <c r="A3215" s="6">
        <v>2023</v>
      </c>
      <c r="B3215" t="s">
        <v>128</v>
      </c>
      <c r="C3215" s="5">
        <v>37602</v>
      </c>
      <c r="D3215" s="11" t="s">
        <v>17</v>
      </c>
      <c r="E3215" s="9">
        <v>385604</v>
      </c>
      <c r="F3215" s="9">
        <v>385604</v>
      </c>
      <c r="G3215" s="10">
        <v>0</v>
      </c>
      <c r="H3215" s="9">
        <v>0</v>
      </c>
      <c r="I3215" s="9">
        <v>44571.45</v>
      </c>
      <c r="J3215" s="10">
        <v>55428.55</v>
      </c>
      <c r="K3215" s="10">
        <v>100000</v>
      </c>
      <c r="L3215" s="9">
        <v>55428.55</v>
      </c>
      <c r="M3215" s="8">
        <v>0.25933340940446675</v>
      </c>
      <c r="N3215" s="8">
        <v>0.14374474849845956</v>
      </c>
      <c r="O3215" s="10">
        <v>285604</v>
      </c>
    </row>
    <row r="3216" spans="1:15" x14ac:dyDescent="0.25">
      <c r="A3216" s="6">
        <v>2023</v>
      </c>
      <c r="B3216" t="s">
        <v>128</v>
      </c>
      <c r="C3216" s="5">
        <v>38301</v>
      </c>
      <c r="D3216" s="11" t="s">
        <v>16</v>
      </c>
      <c r="E3216" s="9">
        <v>240360</v>
      </c>
      <c r="F3216" s="9">
        <v>240360</v>
      </c>
      <c r="G3216" s="10">
        <v>0</v>
      </c>
      <c r="H3216" s="9">
        <v>0</v>
      </c>
      <c r="I3216" s="9">
        <v>32700</v>
      </c>
      <c r="J3216" s="10">
        <v>10900</v>
      </c>
      <c r="K3216" s="10">
        <v>43600</v>
      </c>
      <c r="L3216" s="9">
        <v>10900</v>
      </c>
      <c r="M3216" s="8">
        <v>0.18139457480445997</v>
      </c>
      <c r="N3216" s="8">
        <v>4.5348643701114993E-2</v>
      </c>
      <c r="O3216" s="10">
        <v>196760</v>
      </c>
    </row>
    <row r="3217" spans="1:15" x14ac:dyDescent="0.25">
      <c r="A3217" s="6">
        <v>2023</v>
      </c>
      <c r="B3217" t="s">
        <v>128</v>
      </c>
      <c r="C3217" s="5">
        <v>38401</v>
      </c>
      <c r="D3217" s="11" t="s">
        <v>15</v>
      </c>
      <c r="E3217" s="9">
        <v>447132</v>
      </c>
      <c r="F3217" s="9">
        <v>447132</v>
      </c>
      <c r="G3217" s="10">
        <v>0</v>
      </c>
      <c r="H3217" s="9">
        <v>0</v>
      </c>
      <c r="I3217" s="9">
        <v>75000</v>
      </c>
      <c r="J3217" s="10">
        <v>280341.94</v>
      </c>
      <c r="K3217" s="10">
        <v>355341.94</v>
      </c>
      <c r="L3217" s="9">
        <v>280341.94</v>
      </c>
      <c r="M3217" s="8">
        <v>0.7947137310682304</v>
      </c>
      <c r="N3217" s="8">
        <v>0.62697802885948672</v>
      </c>
      <c r="O3217" s="10">
        <v>91790.06</v>
      </c>
    </row>
    <row r="3218" spans="1:15" x14ac:dyDescent="0.25">
      <c r="A3218" s="6">
        <v>2023</v>
      </c>
      <c r="B3218" t="s">
        <v>128</v>
      </c>
      <c r="C3218" s="5">
        <v>38501</v>
      </c>
      <c r="D3218" s="11" t="s">
        <v>14</v>
      </c>
      <c r="E3218" s="9">
        <v>48492</v>
      </c>
      <c r="F3218" s="9">
        <v>48492</v>
      </c>
      <c r="G3218" s="10">
        <v>0</v>
      </c>
      <c r="H3218" s="9">
        <v>0</v>
      </c>
      <c r="I3218" s="9">
        <v>0</v>
      </c>
      <c r="J3218" s="10">
        <v>0</v>
      </c>
      <c r="K3218" s="10">
        <v>0</v>
      </c>
      <c r="L3218" s="9">
        <v>0</v>
      </c>
      <c r="M3218" s="8">
        <v>0</v>
      </c>
      <c r="N3218" s="8">
        <v>0</v>
      </c>
      <c r="O3218" s="10">
        <v>48492</v>
      </c>
    </row>
    <row r="3219" spans="1:15" x14ac:dyDescent="0.25">
      <c r="A3219" s="6">
        <v>2023</v>
      </c>
      <c r="B3219" t="s">
        <v>128</v>
      </c>
      <c r="C3219" s="5">
        <v>39202</v>
      </c>
      <c r="D3219" s="11" t="s">
        <v>13</v>
      </c>
      <c r="E3219" s="9">
        <v>338278</v>
      </c>
      <c r="F3219" s="9">
        <v>356711</v>
      </c>
      <c r="G3219" s="10">
        <v>0</v>
      </c>
      <c r="H3219" s="9">
        <v>0</v>
      </c>
      <c r="I3219" s="9">
        <v>12700</v>
      </c>
      <c r="J3219" s="10">
        <v>18737.060000000001</v>
      </c>
      <c r="K3219" s="10">
        <v>31437.06</v>
      </c>
      <c r="L3219" s="9">
        <v>18737.060000000001</v>
      </c>
      <c r="M3219" s="8">
        <v>8.8130335201325447E-2</v>
      </c>
      <c r="N3219" s="8">
        <v>5.2527283991802891E-2</v>
      </c>
      <c r="O3219" s="10">
        <v>325273.94</v>
      </c>
    </row>
    <row r="3220" spans="1:15" x14ac:dyDescent="0.25">
      <c r="A3220" s="6">
        <v>2023</v>
      </c>
      <c r="B3220" t="s">
        <v>128</v>
      </c>
      <c r="C3220" s="5">
        <v>39401</v>
      </c>
      <c r="D3220" s="11" t="s">
        <v>12</v>
      </c>
      <c r="E3220" s="9">
        <v>0</v>
      </c>
      <c r="F3220" s="9">
        <v>0</v>
      </c>
      <c r="G3220" s="10">
        <v>0</v>
      </c>
      <c r="H3220" s="9">
        <v>0</v>
      </c>
      <c r="I3220" s="9">
        <v>0</v>
      </c>
      <c r="J3220" s="10">
        <v>0</v>
      </c>
      <c r="K3220" s="10">
        <v>0</v>
      </c>
      <c r="L3220" s="9">
        <v>0</v>
      </c>
      <c r="M3220" s="8" t="e">
        <v>#DIV/0!</v>
      </c>
      <c r="N3220" s="8" t="e">
        <v>#DIV/0!</v>
      </c>
      <c r="O3220" s="10">
        <v>0</v>
      </c>
    </row>
    <row r="3221" spans="1:15" x14ac:dyDescent="0.25">
      <c r="A3221" s="6">
        <v>2023</v>
      </c>
      <c r="B3221" t="s">
        <v>128</v>
      </c>
      <c r="C3221" s="5">
        <v>39801</v>
      </c>
      <c r="D3221" s="11" t="s">
        <v>11</v>
      </c>
      <c r="E3221" s="9">
        <v>2727216</v>
      </c>
      <c r="F3221" s="9">
        <v>3426950</v>
      </c>
      <c r="G3221" s="10">
        <v>0</v>
      </c>
      <c r="H3221" s="9">
        <v>0</v>
      </c>
      <c r="I3221" s="9">
        <v>2003831.9999999998</v>
      </c>
      <c r="J3221" s="10">
        <v>1423118</v>
      </c>
      <c r="K3221" s="10">
        <v>3426950</v>
      </c>
      <c r="L3221" s="9">
        <v>1423118</v>
      </c>
      <c r="M3221" s="8">
        <v>1</v>
      </c>
      <c r="N3221" s="8">
        <v>0.41527247260683697</v>
      </c>
      <c r="O3221" s="10">
        <v>0</v>
      </c>
    </row>
    <row r="3222" spans="1:15" x14ac:dyDescent="0.25">
      <c r="A3222" s="6">
        <v>2023</v>
      </c>
      <c r="B3222" t="s">
        <v>128</v>
      </c>
      <c r="C3222" s="5">
        <v>43901</v>
      </c>
      <c r="D3222" s="11" t="s">
        <v>10</v>
      </c>
      <c r="E3222" s="9">
        <v>4292139</v>
      </c>
      <c r="F3222" s="9">
        <v>4292139</v>
      </c>
      <c r="G3222" s="10">
        <v>0</v>
      </c>
      <c r="H3222" s="9">
        <v>0</v>
      </c>
      <c r="I3222" s="9">
        <v>2207926.0000000112</v>
      </c>
      <c r="J3222" s="10">
        <v>2084212.9999999886</v>
      </c>
      <c r="K3222" s="10">
        <v>4292139</v>
      </c>
      <c r="L3222" s="9">
        <v>2084212.9999999886</v>
      </c>
      <c r="M3222" s="8">
        <v>1</v>
      </c>
      <c r="N3222" s="8">
        <v>0.485588421064646</v>
      </c>
      <c r="O3222" s="10">
        <v>0</v>
      </c>
    </row>
    <row r="3223" spans="1:15" x14ac:dyDescent="0.25">
      <c r="A3223" s="6">
        <v>2023</v>
      </c>
      <c r="B3223" t="s">
        <v>128</v>
      </c>
      <c r="C3223" s="5">
        <v>44102</v>
      </c>
      <c r="D3223" s="11" t="s">
        <v>9</v>
      </c>
      <c r="E3223" s="9">
        <v>1899519</v>
      </c>
      <c r="F3223" s="9">
        <v>1899519</v>
      </c>
      <c r="G3223" s="10">
        <v>242482.59</v>
      </c>
      <c r="H3223" s="9">
        <v>0</v>
      </c>
      <c r="I3223" s="9">
        <v>237443.08000000002</v>
      </c>
      <c r="J3223" s="10">
        <v>274479.61</v>
      </c>
      <c r="K3223" s="10">
        <v>754405.28</v>
      </c>
      <c r="L3223" s="9">
        <v>274479.61</v>
      </c>
      <c r="M3223" s="8">
        <v>0.39715595369143453</v>
      </c>
      <c r="N3223" s="8">
        <v>0.14449953382935363</v>
      </c>
      <c r="O3223" s="10">
        <v>1145113.72</v>
      </c>
    </row>
    <row r="3224" spans="1:15" x14ac:dyDescent="0.25">
      <c r="A3224" s="6">
        <v>2023</v>
      </c>
      <c r="B3224" t="s">
        <v>128</v>
      </c>
      <c r="C3224" s="5">
        <v>44106</v>
      </c>
      <c r="D3224" s="11" t="s">
        <v>8</v>
      </c>
      <c r="E3224" s="9">
        <v>436118</v>
      </c>
      <c r="F3224" s="9">
        <v>436118</v>
      </c>
      <c r="G3224" s="10">
        <v>0</v>
      </c>
      <c r="H3224" s="9">
        <v>0</v>
      </c>
      <c r="I3224" s="9">
        <v>388118</v>
      </c>
      <c r="J3224" s="10">
        <v>48000</v>
      </c>
      <c r="K3224" s="10">
        <v>436118</v>
      </c>
      <c r="L3224" s="9">
        <v>48000</v>
      </c>
      <c r="M3224" s="8">
        <v>1</v>
      </c>
      <c r="N3224" s="8">
        <v>0.11006195570923466</v>
      </c>
      <c r="O3224" s="10">
        <v>0</v>
      </c>
    </row>
    <row r="3225" spans="1:15" x14ac:dyDescent="0.25">
      <c r="A3225" s="6">
        <v>2023</v>
      </c>
      <c r="B3225" t="s">
        <v>153</v>
      </c>
      <c r="C3225" s="5">
        <v>11301</v>
      </c>
      <c r="D3225" s="11" t="s">
        <v>111</v>
      </c>
      <c r="E3225" s="9">
        <v>55656861</v>
      </c>
      <c r="F3225" s="9">
        <v>52178208.080000006</v>
      </c>
      <c r="G3225" s="10">
        <v>0</v>
      </c>
      <c r="H3225" s="9">
        <v>0</v>
      </c>
      <c r="I3225" s="9">
        <v>0</v>
      </c>
      <c r="J3225" s="10">
        <v>37427774.545999996</v>
      </c>
      <c r="K3225" s="10">
        <v>37427774.545999996</v>
      </c>
      <c r="L3225" s="9">
        <v>37427774.545999996</v>
      </c>
      <c r="M3225" s="8">
        <v>0.71730662901676234</v>
      </c>
      <c r="N3225" s="8">
        <v>0.71730662901676234</v>
      </c>
      <c r="O3225" s="10">
        <v>14750433.534000009</v>
      </c>
    </row>
    <row r="3226" spans="1:15" x14ac:dyDescent="0.25">
      <c r="A3226" s="6">
        <v>2023</v>
      </c>
      <c r="B3226" t="s">
        <v>153</v>
      </c>
      <c r="C3226" s="5">
        <v>12201</v>
      </c>
      <c r="D3226" s="11" t="s">
        <v>110</v>
      </c>
      <c r="E3226" s="9">
        <v>2759612</v>
      </c>
      <c r="F3226" s="9">
        <v>2759612</v>
      </c>
      <c r="G3226" s="10">
        <v>0</v>
      </c>
      <c r="H3226" s="9">
        <v>0</v>
      </c>
      <c r="I3226" s="9">
        <v>0</v>
      </c>
      <c r="J3226" s="10">
        <v>1522018.69</v>
      </c>
      <c r="K3226" s="10">
        <v>1522018.69</v>
      </c>
      <c r="L3226" s="9">
        <v>1522018.69</v>
      </c>
      <c r="M3226" s="8">
        <v>0.55153358153247634</v>
      </c>
      <c r="N3226" s="8">
        <v>0.55153358153247634</v>
      </c>
      <c r="O3226" s="10">
        <v>1237593.31</v>
      </c>
    </row>
    <row r="3227" spans="1:15" x14ac:dyDescent="0.25">
      <c r="A3227" s="6">
        <v>2023</v>
      </c>
      <c r="B3227" t="s">
        <v>153</v>
      </c>
      <c r="C3227" s="5">
        <v>13101</v>
      </c>
      <c r="D3227" s="11" t="s">
        <v>109</v>
      </c>
      <c r="E3227" s="9">
        <v>44340</v>
      </c>
      <c r="F3227" s="9">
        <v>31100</v>
      </c>
      <c r="G3227" s="10">
        <v>0</v>
      </c>
      <c r="H3227" s="9">
        <v>0</v>
      </c>
      <c r="I3227" s="9">
        <v>0</v>
      </c>
      <c r="J3227" s="10">
        <v>19532.5</v>
      </c>
      <c r="K3227" s="10">
        <v>19532.5</v>
      </c>
      <c r="L3227" s="9">
        <v>19532.5</v>
      </c>
      <c r="M3227" s="8">
        <v>0.6280546623794212</v>
      </c>
      <c r="N3227" s="8">
        <v>0.6280546623794212</v>
      </c>
      <c r="O3227" s="10">
        <v>11567.5</v>
      </c>
    </row>
    <row r="3228" spans="1:15" ht="25.5" x14ac:dyDescent="0.25">
      <c r="A3228" s="6">
        <v>2023</v>
      </c>
      <c r="B3228" t="s">
        <v>153</v>
      </c>
      <c r="C3228" s="5">
        <v>13102</v>
      </c>
      <c r="D3228" s="11" t="s">
        <v>108</v>
      </c>
      <c r="E3228" s="9">
        <v>17035023</v>
      </c>
      <c r="F3228" s="9">
        <v>16812616.340000004</v>
      </c>
      <c r="G3228" s="10">
        <v>0</v>
      </c>
      <c r="H3228" s="9">
        <v>0</v>
      </c>
      <c r="I3228" s="9">
        <v>0</v>
      </c>
      <c r="J3228" s="10">
        <v>12458883.150000004</v>
      </c>
      <c r="K3228" s="10">
        <v>12458883.150000004</v>
      </c>
      <c r="L3228" s="9">
        <v>12458883.150000004</v>
      </c>
      <c r="M3228" s="8">
        <v>0.74104368398381004</v>
      </c>
      <c r="N3228" s="8">
        <v>0.74104368398381004</v>
      </c>
      <c r="O3228" s="10">
        <v>4353733.1899999995</v>
      </c>
    </row>
    <row r="3229" spans="1:15" x14ac:dyDescent="0.25">
      <c r="A3229" s="6">
        <v>2023</v>
      </c>
      <c r="B3229" t="s">
        <v>153</v>
      </c>
      <c r="C3229" s="5">
        <v>13201</v>
      </c>
      <c r="D3229" s="11" t="s">
        <v>107</v>
      </c>
      <c r="E3229" s="9">
        <v>4180938</v>
      </c>
      <c r="F3229" s="9">
        <v>3772121.7099999995</v>
      </c>
      <c r="G3229" s="10">
        <v>0</v>
      </c>
      <c r="H3229" s="9">
        <v>0</v>
      </c>
      <c r="I3229" s="9">
        <v>0</v>
      </c>
      <c r="J3229" s="10">
        <v>1610241.2740000004</v>
      </c>
      <c r="K3229" s="10">
        <v>1610241.2740000004</v>
      </c>
      <c r="L3229" s="9">
        <v>1610241.2740000004</v>
      </c>
      <c r="M3229" s="8">
        <v>0.42687945877547007</v>
      </c>
      <c r="N3229" s="8">
        <v>0.42687945877547007</v>
      </c>
      <c r="O3229" s="10">
        <v>2161880.4359999988</v>
      </c>
    </row>
    <row r="3230" spans="1:15" x14ac:dyDescent="0.25">
      <c r="A3230" s="6">
        <v>2023</v>
      </c>
      <c r="B3230" t="s">
        <v>153</v>
      </c>
      <c r="C3230" s="5">
        <v>13202</v>
      </c>
      <c r="D3230" s="11" t="s">
        <v>106</v>
      </c>
      <c r="E3230" s="9">
        <v>7082361</v>
      </c>
      <c r="F3230" s="9">
        <v>10714235.880000001</v>
      </c>
      <c r="G3230" s="10">
        <v>0</v>
      </c>
      <c r="H3230" s="9">
        <v>0</v>
      </c>
      <c r="I3230" s="9">
        <v>0</v>
      </c>
      <c r="J3230" s="10">
        <v>0</v>
      </c>
      <c r="K3230" s="10">
        <v>0</v>
      </c>
      <c r="L3230" s="9">
        <v>0</v>
      </c>
      <c r="M3230" s="8">
        <v>0</v>
      </c>
      <c r="N3230" s="8">
        <v>0</v>
      </c>
      <c r="O3230" s="10">
        <v>10714235.880000001</v>
      </c>
    </row>
    <row r="3231" spans="1:15" x14ac:dyDescent="0.25">
      <c r="A3231" s="6">
        <v>2023</v>
      </c>
      <c r="B3231" t="s">
        <v>153</v>
      </c>
      <c r="C3231" s="5">
        <v>13409</v>
      </c>
      <c r="D3231" s="11" t="s">
        <v>105</v>
      </c>
      <c r="E3231" s="9">
        <v>923360</v>
      </c>
      <c r="F3231" s="9">
        <v>1072207.4799999997</v>
      </c>
      <c r="G3231" s="10">
        <v>0</v>
      </c>
      <c r="H3231" s="9">
        <v>0</v>
      </c>
      <c r="I3231" s="9">
        <v>0</v>
      </c>
      <c r="J3231" s="10">
        <v>709908.15999999992</v>
      </c>
      <c r="K3231" s="10">
        <v>709908.15999999992</v>
      </c>
      <c r="L3231" s="9">
        <v>709908.15999999992</v>
      </c>
      <c r="M3231" s="8">
        <v>0.66209961527222327</v>
      </c>
      <c r="N3231" s="8">
        <v>0.66209961527222327</v>
      </c>
      <c r="O3231" s="10">
        <v>362299.31999999983</v>
      </c>
    </row>
    <row r="3232" spans="1:15" x14ac:dyDescent="0.25">
      <c r="A3232" s="6">
        <v>2023</v>
      </c>
      <c r="B3232" t="s">
        <v>153</v>
      </c>
      <c r="C3232" s="5">
        <v>14101</v>
      </c>
      <c r="D3232" s="11" t="s">
        <v>104</v>
      </c>
      <c r="E3232" s="9">
        <v>5668155</v>
      </c>
      <c r="F3232" s="9">
        <v>5751175.9000000013</v>
      </c>
      <c r="G3232" s="10">
        <v>0</v>
      </c>
      <c r="H3232" s="9">
        <v>0</v>
      </c>
      <c r="I3232" s="9">
        <v>0</v>
      </c>
      <c r="J3232" s="10">
        <v>3277928.0599999996</v>
      </c>
      <c r="K3232" s="10">
        <v>3277928.0599999996</v>
      </c>
      <c r="L3232" s="9">
        <v>3277928.0599999996</v>
      </c>
      <c r="M3232" s="8">
        <v>0.56995788635155442</v>
      </c>
      <c r="N3232" s="8">
        <v>0.56995788635155442</v>
      </c>
      <c r="O3232" s="10">
        <v>2473247.8400000017</v>
      </c>
    </row>
    <row r="3233" spans="1:15" x14ac:dyDescent="0.25">
      <c r="A3233" s="6">
        <v>2023</v>
      </c>
      <c r="B3233" t="s">
        <v>153</v>
      </c>
      <c r="C3233" s="5">
        <v>14105</v>
      </c>
      <c r="D3233" s="11" t="s">
        <v>103</v>
      </c>
      <c r="E3233" s="9">
        <v>1882467</v>
      </c>
      <c r="F3233" s="9">
        <v>1908905.49</v>
      </c>
      <c r="G3233" s="10">
        <v>0</v>
      </c>
      <c r="H3233" s="9">
        <v>0</v>
      </c>
      <c r="I3233" s="9">
        <v>0</v>
      </c>
      <c r="J3233" s="10">
        <v>1020059.6200000001</v>
      </c>
      <c r="K3233" s="10">
        <v>1020059.6200000001</v>
      </c>
      <c r="L3233" s="9">
        <v>1020059.6200000001</v>
      </c>
      <c r="M3233" s="8">
        <v>0.53436884400180551</v>
      </c>
      <c r="N3233" s="8">
        <v>0.53436884400180551</v>
      </c>
      <c r="O3233" s="10">
        <v>888845.86999999988</v>
      </c>
    </row>
    <row r="3234" spans="1:15" x14ac:dyDescent="0.25">
      <c r="A3234" s="6">
        <v>2023</v>
      </c>
      <c r="B3234" t="s">
        <v>153</v>
      </c>
      <c r="C3234" s="5">
        <v>14201</v>
      </c>
      <c r="D3234" s="11" t="s">
        <v>102</v>
      </c>
      <c r="E3234" s="9">
        <v>2339822</v>
      </c>
      <c r="F3234" s="9">
        <v>2381457.3599999994</v>
      </c>
      <c r="G3234" s="10">
        <v>0</v>
      </c>
      <c r="H3234" s="9">
        <v>0</v>
      </c>
      <c r="I3234" s="9">
        <v>0</v>
      </c>
      <c r="J3234" s="10">
        <v>1606393.64</v>
      </c>
      <c r="K3234" s="10">
        <v>1606393.64</v>
      </c>
      <c r="L3234" s="9">
        <v>1606393.64</v>
      </c>
      <c r="M3234" s="8">
        <v>0.67454226432170938</v>
      </c>
      <c r="N3234" s="8">
        <v>0.67454226432170938</v>
      </c>
      <c r="O3234" s="10">
        <v>775063.71999999951</v>
      </c>
    </row>
    <row r="3235" spans="1:15" x14ac:dyDescent="0.25">
      <c r="A3235" s="6">
        <v>2023</v>
      </c>
      <c r="B3235" t="s">
        <v>153</v>
      </c>
      <c r="C3235" s="5">
        <v>14301</v>
      </c>
      <c r="D3235" s="11" t="s">
        <v>101</v>
      </c>
      <c r="E3235" s="9">
        <v>935929</v>
      </c>
      <c r="F3235" s="9">
        <v>952583.14999999991</v>
      </c>
      <c r="G3235" s="10">
        <v>0</v>
      </c>
      <c r="H3235" s="9">
        <v>0</v>
      </c>
      <c r="I3235" s="9">
        <v>0</v>
      </c>
      <c r="J3235" s="10">
        <v>642557.43000000005</v>
      </c>
      <c r="K3235" s="10">
        <v>642557.43000000005</v>
      </c>
      <c r="L3235" s="9">
        <v>642557.43000000005</v>
      </c>
      <c r="M3235" s="8">
        <v>0.6745420911549822</v>
      </c>
      <c r="N3235" s="8">
        <v>0.6745420911549822</v>
      </c>
      <c r="O3235" s="10">
        <v>310025.71999999986</v>
      </c>
    </row>
    <row r="3236" spans="1:15" x14ac:dyDescent="0.25">
      <c r="A3236" s="6">
        <v>2023</v>
      </c>
      <c r="B3236" t="s">
        <v>153</v>
      </c>
      <c r="C3236" s="5">
        <v>14302</v>
      </c>
      <c r="D3236" s="11" t="s">
        <v>100</v>
      </c>
      <c r="E3236" s="9">
        <v>1106691</v>
      </c>
      <c r="F3236" s="9">
        <v>1131063.8800000001</v>
      </c>
      <c r="G3236" s="10">
        <v>0</v>
      </c>
      <c r="H3236" s="9">
        <v>0</v>
      </c>
      <c r="I3236" s="9">
        <v>0</v>
      </c>
      <c r="J3236" s="10">
        <v>780936.82000000018</v>
      </c>
      <c r="K3236" s="10">
        <v>780936.82000000018</v>
      </c>
      <c r="L3236" s="9">
        <v>780936.82000000018</v>
      </c>
      <c r="M3236" s="8">
        <v>0.69044448665445857</v>
      </c>
      <c r="N3236" s="8">
        <v>0.69044448665445857</v>
      </c>
      <c r="O3236" s="10">
        <v>350127.05999999994</v>
      </c>
    </row>
    <row r="3237" spans="1:15" x14ac:dyDescent="0.25">
      <c r="A3237" s="6">
        <v>2023</v>
      </c>
      <c r="B3237" t="s">
        <v>153</v>
      </c>
      <c r="C3237" s="5">
        <v>14401</v>
      </c>
      <c r="D3237" s="11" t="s">
        <v>99</v>
      </c>
      <c r="E3237" s="9">
        <v>936489</v>
      </c>
      <c r="F3237" s="9">
        <v>964145.0399999998</v>
      </c>
      <c r="G3237" s="10">
        <v>0</v>
      </c>
      <c r="H3237" s="9">
        <v>0</v>
      </c>
      <c r="I3237" s="9">
        <v>0</v>
      </c>
      <c r="J3237" s="10">
        <v>653501.16</v>
      </c>
      <c r="K3237" s="10">
        <v>653501.16</v>
      </c>
      <c r="L3237" s="9">
        <v>653501.16</v>
      </c>
      <c r="M3237" s="8">
        <v>0.67780378769567717</v>
      </c>
      <c r="N3237" s="8">
        <v>0.67780378769567717</v>
      </c>
      <c r="O3237" s="10">
        <v>310643.87999999977</v>
      </c>
    </row>
    <row r="3238" spans="1:15" x14ac:dyDescent="0.25">
      <c r="A3238" s="6">
        <v>2023</v>
      </c>
      <c r="B3238" t="s">
        <v>153</v>
      </c>
      <c r="C3238" s="5">
        <v>14405</v>
      </c>
      <c r="D3238" s="11" t="s">
        <v>96</v>
      </c>
      <c r="E3238" s="9">
        <v>81794</v>
      </c>
      <c r="F3238" s="9">
        <v>81794</v>
      </c>
      <c r="G3238" s="10">
        <v>0</v>
      </c>
      <c r="H3238" s="9">
        <v>0</v>
      </c>
      <c r="I3238" s="9">
        <v>0</v>
      </c>
      <c r="J3238" s="10">
        <v>55584.900000000009</v>
      </c>
      <c r="K3238" s="10">
        <v>55584.900000000009</v>
      </c>
      <c r="L3238" s="9">
        <v>55584.900000000009</v>
      </c>
      <c r="M3238" s="8">
        <v>0.67957185123603214</v>
      </c>
      <c r="N3238" s="8">
        <v>0.67957185123603214</v>
      </c>
      <c r="O3238" s="10">
        <v>26209.099999999991</v>
      </c>
    </row>
    <row r="3239" spans="1:15" x14ac:dyDescent="0.25">
      <c r="A3239" s="6">
        <v>2023</v>
      </c>
      <c r="B3239" t="s">
        <v>153</v>
      </c>
      <c r="C3239" s="5">
        <v>15202</v>
      </c>
      <c r="D3239" s="11" t="s">
        <v>155</v>
      </c>
      <c r="E3239" s="9">
        <v>0</v>
      </c>
      <c r="F3239" s="9">
        <v>0</v>
      </c>
      <c r="G3239" s="10">
        <v>0</v>
      </c>
      <c r="H3239" s="9">
        <v>0</v>
      </c>
      <c r="I3239" s="9">
        <v>0</v>
      </c>
      <c r="J3239" s="10">
        <v>0</v>
      </c>
      <c r="K3239" s="10">
        <v>0</v>
      </c>
      <c r="L3239" s="9">
        <v>0</v>
      </c>
      <c r="M3239" s="8" t="e">
        <v>#DIV/0!</v>
      </c>
      <c r="N3239" s="8" t="e">
        <v>#DIV/0!</v>
      </c>
      <c r="O3239" s="10">
        <v>0</v>
      </c>
    </row>
    <row r="3240" spans="1:15" ht="25.5" x14ac:dyDescent="0.25">
      <c r="A3240" s="6">
        <v>2023</v>
      </c>
      <c r="B3240" t="s">
        <v>153</v>
      </c>
      <c r="C3240" s="5">
        <v>15401</v>
      </c>
      <c r="D3240" s="11" t="s">
        <v>95</v>
      </c>
      <c r="E3240" s="9">
        <v>7375551</v>
      </c>
      <c r="F3240" s="9">
        <v>7473378.7399999993</v>
      </c>
      <c r="G3240" s="10">
        <v>0</v>
      </c>
      <c r="H3240" s="9">
        <v>0</v>
      </c>
      <c r="I3240" s="9">
        <v>0</v>
      </c>
      <c r="J3240" s="10">
        <v>3864894.1500000004</v>
      </c>
      <c r="K3240" s="10">
        <v>3864894.1500000004</v>
      </c>
      <c r="L3240" s="9">
        <v>3864894.1500000004</v>
      </c>
      <c r="M3240" s="8">
        <v>0.51715486187175375</v>
      </c>
      <c r="N3240" s="8">
        <v>0.51715486187175375</v>
      </c>
      <c r="O3240" s="10">
        <v>3608484.5899999989</v>
      </c>
    </row>
    <row r="3241" spans="1:15" x14ac:dyDescent="0.25">
      <c r="A3241" s="6">
        <v>2023</v>
      </c>
      <c r="B3241" t="s">
        <v>153</v>
      </c>
      <c r="C3241" s="5">
        <v>15402</v>
      </c>
      <c r="D3241" s="11" t="s">
        <v>94</v>
      </c>
      <c r="E3241" s="9">
        <v>8486208</v>
      </c>
      <c r="F3241" s="9">
        <v>7873079.4999999981</v>
      </c>
      <c r="G3241" s="10">
        <v>0</v>
      </c>
      <c r="H3241" s="9">
        <v>0</v>
      </c>
      <c r="I3241" s="9">
        <v>0</v>
      </c>
      <c r="J3241" s="10">
        <v>5905193.3000000007</v>
      </c>
      <c r="K3241" s="10">
        <v>5905193.3000000007</v>
      </c>
      <c r="L3241" s="9">
        <v>5905193.3000000007</v>
      </c>
      <c r="M3241" s="8">
        <v>0.75004873251946735</v>
      </c>
      <c r="N3241" s="8">
        <v>0.75004873251946735</v>
      </c>
      <c r="O3241" s="10">
        <v>1967886.1999999974</v>
      </c>
    </row>
    <row r="3242" spans="1:15" x14ac:dyDescent="0.25">
      <c r="A3242" s="6">
        <v>2023</v>
      </c>
      <c r="B3242" t="s">
        <v>153</v>
      </c>
      <c r="C3242" s="5">
        <v>15403</v>
      </c>
      <c r="D3242" s="11" t="s">
        <v>93</v>
      </c>
      <c r="E3242" s="9">
        <v>247860</v>
      </c>
      <c r="F3242" s="9">
        <v>251505</v>
      </c>
      <c r="G3242" s="10">
        <v>0</v>
      </c>
      <c r="H3242" s="9">
        <v>0</v>
      </c>
      <c r="I3242" s="9">
        <v>0</v>
      </c>
      <c r="J3242" s="10">
        <v>181642.5</v>
      </c>
      <c r="K3242" s="10">
        <v>181642.5</v>
      </c>
      <c r="L3242" s="9">
        <v>181642.5</v>
      </c>
      <c r="M3242" s="8">
        <v>0.72222222222222221</v>
      </c>
      <c r="N3242" s="8">
        <v>0.72222222222222221</v>
      </c>
      <c r="O3242" s="10">
        <v>69862.5</v>
      </c>
    </row>
    <row r="3243" spans="1:15" x14ac:dyDescent="0.25">
      <c r="A3243" s="6">
        <v>2023</v>
      </c>
      <c r="B3243" t="s">
        <v>153</v>
      </c>
      <c r="C3243" s="5">
        <v>15901</v>
      </c>
      <c r="D3243" s="11" t="s">
        <v>92</v>
      </c>
      <c r="E3243" s="9">
        <v>760000</v>
      </c>
      <c r="F3243" s="9">
        <v>987000</v>
      </c>
      <c r="G3243" s="10">
        <v>0</v>
      </c>
      <c r="H3243" s="9">
        <v>0</v>
      </c>
      <c r="I3243" s="9">
        <v>0</v>
      </c>
      <c r="J3243" s="10">
        <v>0</v>
      </c>
      <c r="K3243" s="10">
        <v>0</v>
      </c>
      <c r="L3243" s="9">
        <v>0</v>
      </c>
      <c r="M3243" s="8">
        <v>0</v>
      </c>
      <c r="N3243" s="8">
        <v>0</v>
      </c>
      <c r="O3243" s="10">
        <v>987000</v>
      </c>
    </row>
    <row r="3244" spans="1:15" x14ac:dyDescent="0.25">
      <c r="A3244" s="6">
        <v>2023</v>
      </c>
      <c r="B3244" t="s">
        <v>153</v>
      </c>
      <c r="C3244" s="5">
        <v>17102</v>
      </c>
      <c r="D3244" s="11" t="s">
        <v>90</v>
      </c>
      <c r="E3244" s="9">
        <v>5407360</v>
      </c>
      <c r="F3244" s="9">
        <v>9035054.3499999996</v>
      </c>
      <c r="G3244" s="10">
        <v>0</v>
      </c>
      <c r="H3244" s="9">
        <v>0</v>
      </c>
      <c r="I3244" s="9">
        <v>0</v>
      </c>
      <c r="J3244" s="10">
        <v>6962997.3600000013</v>
      </c>
      <c r="K3244" s="10">
        <v>6962997.3600000013</v>
      </c>
      <c r="L3244" s="9">
        <v>6962997.3600000013</v>
      </c>
      <c r="M3244" s="8">
        <v>0.77066469002480342</v>
      </c>
      <c r="N3244" s="8">
        <v>0.77066469002480342</v>
      </c>
      <c r="O3244" s="10">
        <v>2072056.9899999984</v>
      </c>
    </row>
    <row r="3245" spans="1:15" x14ac:dyDescent="0.25">
      <c r="A3245" s="6">
        <v>2023</v>
      </c>
      <c r="B3245" t="s">
        <v>153</v>
      </c>
      <c r="C3245" s="5">
        <v>21101</v>
      </c>
      <c r="D3245" s="11" t="s">
        <v>89</v>
      </c>
      <c r="E3245" s="9">
        <v>483774</v>
      </c>
      <c r="F3245" s="9">
        <v>483774</v>
      </c>
      <c r="G3245" s="10">
        <v>0</v>
      </c>
      <c r="H3245" s="9">
        <v>0</v>
      </c>
      <c r="I3245" s="9">
        <v>30359.030000000032</v>
      </c>
      <c r="J3245" s="10">
        <v>436593.88000000006</v>
      </c>
      <c r="K3245" s="10">
        <v>466952.91000000009</v>
      </c>
      <c r="L3245" s="9">
        <v>436593.88000000006</v>
      </c>
      <c r="M3245" s="8">
        <v>0.96522944598097482</v>
      </c>
      <c r="N3245" s="8">
        <v>0.90247487463154297</v>
      </c>
      <c r="O3245" s="10">
        <v>16821.089999999909</v>
      </c>
    </row>
    <row r="3246" spans="1:15" x14ac:dyDescent="0.25">
      <c r="A3246" s="6">
        <v>2023</v>
      </c>
      <c r="B3246" t="s">
        <v>153</v>
      </c>
      <c r="C3246" s="5">
        <v>21201</v>
      </c>
      <c r="D3246" s="11" t="s">
        <v>88</v>
      </c>
      <c r="E3246" s="9">
        <v>14480</v>
      </c>
      <c r="F3246" s="9">
        <v>14480</v>
      </c>
      <c r="G3246" s="10">
        <v>0</v>
      </c>
      <c r="H3246" s="9">
        <v>0</v>
      </c>
      <c r="I3246" s="9">
        <v>0</v>
      </c>
      <c r="J3246" s="10">
        <v>1811.12</v>
      </c>
      <c r="K3246" s="10">
        <v>1811.12</v>
      </c>
      <c r="L3246" s="9">
        <v>1811.12</v>
      </c>
      <c r="M3246" s="8">
        <v>0.12507734806629833</v>
      </c>
      <c r="N3246" s="8">
        <v>0.12507734806629833</v>
      </c>
      <c r="O3246" s="10">
        <v>12668.880000000001</v>
      </c>
    </row>
    <row r="3247" spans="1:15" x14ac:dyDescent="0.25">
      <c r="A3247" s="6">
        <v>2023</v>
      </c>
      <c r="B3247" t="s">
        <v>153</v>
      </c>
      <c r="C3247" s="5">
        <v>21401</v>
      </c>
      <c r="D3247" s="11" t="s">
        <v>87</v>
      </c>
      <c r="E3247" s="9">
        <v>217426</v>
      </c>
      <c r="F3247" s="9">
        <v>217426</v>
      </c>
      <c r="G3247" s="10">
        <v>0</v>
      </c>
      <c r="H3247" s="9">
        <v>0</v>
      </c>
      <c r="I3247" s="9">
        <v>42284.350000000006</v>
      </c>
      <c r="J3247" s="10">
        <v>127715.65</v>
      </c>
      <c r="K3247" s="10">
        <v>170000</v>
      </c>
      <c r="L3247" s="9">
        <v>127715.65</v>
      </c>
      <c r="M3247" s="8">
        <v>0.78187521271605054</v>
      </c>
      <c r="N3247" s="8">
        <v>0.58739824124069795</v>
      </c>
      <c r="O3247" s="10">
        <v>47426</v>
      </c>
    </row>
    <row r="3248" spans="1:15" x14ac:dyDescent="0.25">
      <c r="A3248" s="6">
        <v>2023</v>
      </c>
      <c r="B3248" t="s">
        <v>153</v>
      </c>
      <c r="C3248" s="5">
        <v>21502</v>
      </c>
      <c r="D3248" s="11" t="s">
        <v>86</v>
      </c>
      <c r="E3248" s="9">
        <v>3243650</v>
      </c>
      <c r="F3248" s="9">
        <v>2737959</v>
      </c>
      <c r="G3248" s="10">
        <v>0</v>
      </c>
      <c r="H3248" s="9">
        <v>0</v>
      </c>
      <c r="I3248" s="9">
        <v>34278.1</v>
      </c>
      <c r="J3248" s="10">
        <v>2652021.7799999993</v>
      </c>
      <c r="K3248" s="10">
        <v>2686299.8799999994</v>
      </c>
      <c r="L3248" s="9">
        <v>2652021.7799999993</v>
      </c>
      <c r="M3248" s="8">
        <v>0.98113225216301614</v>
      </c>
      <c r="N3248" s="8">
        <v>0.96861267097133275</v>
      </c>
      <c r="O3248" s="10">
        <v>51659.120000000577</v>
      </c>
    </row>
    <row r="3249" spans="1:15" x14ac:dyDescent="0.25">
      <c r="A3249" s="6">
        <v>2023</v>
      </c>
      <c r="B3249" t="s">
        <v>153</v>
      </c>
      <c r="C3249" s="5">
        <v>21601</v>
      </c>
      <c r="D3249" s="11" t="s">
        <v>85</v>
      </c>
      <c r="E3249" s="9">
        <v>27580</v>
      </c>
      <c r="F3249" s="9">
        <v>27580</v>
      </c>
      <c r="G3249" s="10">
        <v>0</v>
      </c>
      <c r="H3249" s="9">
        <v>0</v>
      </c>
      <c r="I3249" s="9">
        <v>27580</v>
      </c>
      <c r="J3249" s="10">
        <v>0</v>
      </c>
      <c r="K3249" s="10">
        <v>27580</v>
      </c>
      <c r="L3249" s="9">
        <v>0</v>
      </c>
      <c r="M3249" s="8">
        <v>1</v>
      </c>
      <c r="N3249" s="8">
        <v>0</v>
      </c>
      <c r="O3249" s="10">
        <v>0</v>
      </c>
    </row>
    <row r="3250" spans="1:15" x14ac:dyDescent="0.25">
      <c r="A3250" s="6">
        <v>2023</v>
      </c>
      <c r="B3250" t="s">
        <v>153</v>
      </c>
      <c r="C3250" s="5">
        <v>22104</v>
      </c>
      <c r="D3250" s="11" t="s">
        <v>84</v>
      </c>
      <c r="E3250" s="9">
        <v>1263068</v>
      </c>
      <c r="F3250" s="9">
        <v>1263068</v>
      </c>
      <c r="G3250" s="10">
        <v>1.1641532182693481E-10</v>
      </c>
      <c r="H3250" s="9">
        <v>0</v>
      </c>
      <c r="I3250" s="9">
        <v>1654.619999999999</v>
      </c>
      <c r="J3250" s="10">
        <v>818335.76000000024</v>
      </c>
      <c r="K3250" s="10">
        <v>819990.38000000035</v>
      </c>
      <c r="L3250" s="9">
        <v>818335.76000000024</v>
      </c>
      <c r="M3250" s="8">
        <v>0.64920525260714412</v>
      </c>
      <c r="N3250" s="8">
        <v>0.64789525187875885</v>
      </c>
      <c r="O3250" s="10">
        <v>443077.61999999965</v>
      </c>
    </row>
    <row r="3251" spans="1:15" x14ac:dyDescent="0.25">
      <c r="A3251" s="6">
        <v>2023</v>
      </c>
      <c r="B3251" t="s">
        <v>153</v>
      </c>
      <c r="C3251" s="5">
        <v>22301</v>
      </c>
      <c r="D3251" s="11" t="s">
        <v>83</v>
      </c>
      <c r="E3251" s="9">
        <v>112219</v>
      </c>
      <c r="F3251" s="9">
        <v>112219</v>
      </c>
      <c r="G3251" s="10">
        <v>50460</v>
      </c>
      <c r="H3251" s="9">
        <v>0</v>
      </c>
      <c r="I3251" s="9">
        <v>34151</v>
      </c>
      <c r="J3251" s="10">
        <v>27608</v>
      </c>
      <c r="K3251" s="10">
        <v>112219</v>
      </c>
      <c r="L3251" s="9">
        <v>27608</v>
      </c>
      <c r="M3251" s="8">
        <v>1</v>
      </c>
      <c r="N3251" s="8">
        <v>0.24601894509842362</v>
      </c>
      <c r="O3251" s="10">
        <v>0</v>
      </c>
    </row>
    <row r="3252" spans="1:15" x14ac:dyDescent="0.25">
      <c r="A3252" s="6">
        <v>2023</v>
      </c>
      <c r="B3252" t="s">
        <v>153</v>
      </c>
      <c r="C3252" s="5">
        <v>23301</v>
      </c>
      <c r="D3252" s="11" t="s">
        <v>82</v>
      </c>
      <c r="E3252" s="9">
        <v>1793</v>
      </c>
      <c r="F3252" s="9">
        <v>3900</v>
      </c>
      <c r="G3252" s="10">
        <v>0</v>
      </c>
      <c r="H3252" s="9">
        <v>0</v>
      </c>
      <c r="I3252" s="9">
        <v>0</v>
      </c>
      <c r="J3252" s="10">
        <v>3795.25</v>
      </c>
      <c r="K3252" s="10">
        <v>3795.25</v>
      </c>
      <c r="L3252" s="9">
        <v>3795.25</v>
      </c>
      <c r="M3252" s="8">
        <v>0.97314102564102567</v>
      </c>
      <c r="N3252" s="8">
        <v>0.97314102564102567</v>
      </c>
      <c r="O3252" s="10">
        <v>104.75</v>
      </c>
    </row>
    <row r="3253" spans="1:15" x14ac:dyDescent="0.25">
      <c r="A3253" s="6">
        <v>2023</v>
      </c>
      <c r="B3253" t="s">
        <v>153</v>
      </c>
      <c r="C3253" s="5">
        <v>24101</v>
      </c>
      <c r="D3253" s="11" t="s">
        <v>141</v>
      </c>
      <c r="E3253" s="9">
        <v>52976</v>
      </c>
      <c r="F3253" s="9">
        <v>47976</v>
      </c>
      <c r="G3253" s="10">
        <v>0</v>
      </c>
      <c r="H3253" s="9">
        <v>0</v>
      </c>
      <c r="I3253" s="9">
        <v>47333.599999999999</v>
      </c>
      <c r="J3253" s="10">
        <v>566.4</v>
      </c>
      <c r="K3253" s="10">
        <v>47900</v>
      </c>
      <c r="L3253" s="9">
        <v>566.4</v>
      </c>
      <c r="M3253" s="8">
        <v>0.99841587460396863</v>
      </c>
      <c r="N3253" s="8">
        <v>1.1805902951475737E-2</v>
      </c>
      <c r="O3253" s="10">
        <v>76</v>
      </c>
    </row>
    <row r="3254" spans="1:15" x14ac:dyDescent="0.25">
      <c r="A3254" s="6">
        <v>2023</v>
      </c>
      <c r="B3254" t="s">
        <v>153</v>
      </c>
      <c r="C3254" s="5">
        <v>24201</v>
      </c>
      <c r="D3254" s="11" t="s">
        <v>81</v>
      </c>
      <c r="E3254" s="9">
        <v>56417</v>
      </c>
      <c r="F3254" s="9">
        <v>48724</v>
      </c>
      <c r="G3254" s="10">
        <v>0</v>
      </c>
      <c r="H3254" s="9">
        <v>0</v>
      </c>
      <c r="I3254" s="9">
        <v>30486.2</v>
      </c>
      <c r="J3254" s="10">
        <v>1513.8</v>
      </c>
      <c r="K3254" s="10">
        <v>32000</v>
      </c>
      <c r="L3254" s="9">
        <v>1513.8</v>
      </c>
      <c r="M3254" s="8">
        <v>0.65676052869222556</v>
      </c>
      <c r="N3254" s="8">
        <v>3.1068877760446596E-2</v>
      </c>
      <c r="O3254" s="10">
        <v>16724</v>
      </c>
    </row>
    <row r="3255" spans="1:15" x14ac:dyDescent="0.25">
      <c r="A3255" s="6">
        <v>2023</v>
      </c>
      <c r="B3255" t="s">
        <v>153</v>
      </c>
      <c r="C3255" s="5">
        <v>24301</v>
      </c>
      <c r="D3255" s="11" t="s">
        <v>80</v>
      </c>
      <c r="E3255" s="9">
        <v>307</v>
      </c>
      <c r="F3255" s="9">
        <v>13000</v>
      </c>
      <c r="G3255" s="10">
        <v>0</v>
      </c>
      <c r="H3255" s="9">
        <v>0</v>
      </c>
      <c r="I3255" s="9">
        <v>8745.1200000000008</v>
      </c>
      <c r="J3255" s="10">
        <v>4254.88</v>
      </c>
      <c r="K3255" s="10">
        <v>13000</v>
      </c>
      <c r="L3255" s="9">
        <v>4254.88</v>
      </c>
      <c r="M3255" s="8">
        <v>1</v>
      </c>
      <c r="N3255" s="8">
        <v>0.32729846153846154</v>
      </c>
      <c r="O3255" s="10">
        <v>0</v>
      </c>
    </row>
    <row r="3256" spans="1:15" x14ac:dyDescent="0.25">
      <c r="A3256" s="6">
        <v>2023</v>
      </c>
      <c r="B3256" t="s">
        <v>153</v>
      </c>
      <c r="C3256" s="5">
        <v>24401</v>
      </c>
      <c r="D3256" s="11" t="s">
        <v>79</v>
      </c>
      <c r="E3256" s="9">
        <v>60333</v>
      </c>
      <c r="F3256" s="9">
        <v>60333</v>
      </c>
      <c r="G3256" s="10">
        <v>0</v>
      </c>
      <c r="H3256" s="9">
        <v>0</v>
      </c>
      <c r="I3256" s="9">
        <v>-1.1652900866465643E-12</v>
      </c>
      <c r="J3256" s="10">
        <v>60310.720000000001</v>
      </c>
      <c r="K3256" s="10">
        <v>60310.720000000001</v>
      </c>
      <c r="L3256" s="9">
        <v>60310.720000000001</v>
      </c>
      <c r="M3256" s="8">
        <v>0.99963071619180222</v>
      </c>
      <c r="N3256" s="8">
        <v>0.99963071619180222</v>
      </c>
      <c r="O3256" s="10">
        <v>22.279999999998836</v>
      </c>
    </row>
    <row r="3257" spans="1:15" x14ac:dyDescent="0.25">
      <c r="A3257" s="6">
        <v>2023</v>
      </c>
      <c r="B3257" t="s">
        <v>153</v>
      </c>
      <c r="C3257" s="5">
        <v>24501</v>
      </c>
      <c r="D3257" s="11" t="s">
        <v>78</v>
      </c>
      <c r="E3257" s="9">
        <v>56417</v>
      </c>
      <c r="F3257" s="9">
        <v>59017</v>
      </c>
      <c r="G3257" s="10">
        <v>0</v>
      </c>
      <c r="H3257" s="9">
        <v>0</v>
      </c>
      <c r="I3257" s="9">
        <v>2176.8600000000033</v>
      </c>
      <c r="J3257" s="10">
        <v>56839.909999999996</v>
      </c>
      <c r="K3257" s="10">
        <v>59016.77</v>
      </c>
      <c r="L3257" s="9">
        <v>56839.909999999996</v>
      </c>
      <c r="M3257" s="8">
        <v>0.99999610281783213</v>
      </c>
      <c r="N3257" s="8">
        <v>0.96311079858345894</v>
      </c>
      <c r="O3257" s="10">
        <v>0.23000000000320142</v>
      </c>
    </row>
    <row r="3258" spans="1:15" x14ac:dyDescent="0.25">
      <c r="A3258" s="6">
        <v>2023</v>
      </c>
      <c r="B3258" t="s">
        <v>153</v>
      </c>
      <c r="C3258" s="5">
        <v>24601</v>
      </c>
      <c r="D3258" s="11" t="s">
        <v>77</v>
      </c>
      <c r="E3258" s="9">
        <v>193331</v>
      </c>
      <c r="F3258" s="9">
        <v>343331</v>
      </c>
      <c r="G3258" s="10">
        <v>183079.45919999998</v>
      </c>
      <c r="H3258" s="9">
        <v>0</v>
      </c>
      <c r="I3258" s="9">
        <v>144748.31080000001</v>
      </c>
      <c r="J3258" s="10">
        <v>15503.23</v>
      </c>
      <c r="K3258" s="10">
        <v>343331</v>
      </c>
      <c r="L3258" s="9">
        <v>15503.23</v>
      </c>
      <c r="M3258" s="8">
        <v>1</v>
      </c>
      <c r="N3258" s="8">
        <v>4.5155345715941757E-2</v>
      </c>
      <c r="O3258" s="10">
        <v>0</v>
      </c>
    </row>
    <row r="3259" spans="1:15" x14ac:dyDescent="0.25">
      <c r="A3259" s="6">
        <v>2023</v>
      </c>
      <c r="B3259" t="s">
        <v>153</v>
      </c>
      <c r="C3259" s="5">
        <v>24701</v>
      </c>
      <c r="D3259" s="11" t="s">
        <v>76</v>
      </c>
      <c r="E3259" s="9">
        <v>24591</v>
      </c>
      <c r="F3259" s="9">
        <v>24591</v>
      </c>
      <c r="G3259" s="10">
        <v>0</v>
      </c>
      <c r="H3259" s="9">
        <v>0</v>
      </c>
      <c r="I3259" s="9">
        <v>10226.919999999998</v>
      </c>
      <c r="J3259" s="10">
        <v>14364.08</v>
      </c>
      <c r="K3259" s="10">
        <v>24591</v>
      </c>
      <c r="L3259" s="9">
        <v>14364.08</v>
      </c>
      <c r="M3259" s="8">
        <v>1</v>
      </c>
      <c r="N3259" s="8">
        <v>0.58411939327396201</v>
      </c>
      <c r="O3259" s="10">
        <v>0</v>
      </c>
    </row>
    <row r="3260" spans="1:15" x14ac:dyDescent="0.25">
      <c r="A3260" s="6">
        <v>2023</v>
      </c>
      <c r="B3260" t="s">
        <v>153</v>
      </c>
      <c r="C3260" s="5">
        <v>24801</v>
      </c>
      <c r="D3260" s="11" t="s">
        <v>75</v>
      </c>
      <c r="E3260" s="9">
        <v>158379</v>
      </c>
      <c r="F3260" s="9">
        <v>158379</v>
      </c>
      <c r="G3260" s="10">
        <v>0</v>
      </c>
      <c r="H3260" s="9">
        <v>0</v>
      </c>
      <c r="I3260" s="9">
        <v>128579.38000000002</v>
      </c>
      <c r="J3260" s="10">
        <v>29799.62</v>
      </c>
      <c r="K3260" s="10">
        <v>158379.00000000003</v>
      </c>
      <c r="L3260" s="9">
        <v>29799.62</v>
      </c>
      <c r="M3260" s="8">
        <v>1.0000000000000002</v>
      </c>
      <c r="N3260" s="8">
        <v>0.18815385878178292</v>
      </c>
      <c r="O3260" s="10">
        <v>0</v>
      </c>
    </row>
    <row r="3261" spans="1:15" x14ac:dyDescent="0.25">
      <c r="A3261" s="6">
        <v>2023</v>
      </c>
      <c r="B3261" t="s">
        <v>153</v>
      </c>
      <c r="C3261" s="5">
        <v>24901</v>
      </c>
      <c r="D3261" s="11" t="s">
        <v>74</v>
      </c>
      <c r="E3261" s="9">
        <v>67758</v>
      </c>
      <c r="F3261" s="9">
        <v>67758</v>
      </c>
      <c r="G3261" s="10">
        <v>0</v>
      </c>
      <c r="H3261" s="9">
        <v>0</v>
      </c>
      <c r="I3261" s="9">
        <v>-9.8907548817805946E-12</v>
      </c>
      <c r="J3261" s="10">
        <v>67654.62</v>
      </c>
      <c r="K3261" s="10">
        <v>67654.619999999981</v>
      </c>
      <c r="L3261" s="9">
        <v>67654.62</v>
      </c>
      <c r="M3261" s="8">
        <v>0.99847427610023876</v>
      </c>
      <c r="N3261" s="8">
        <v>0.99847427610023898</v>
      </c>
      <c r="O3261" s="10">
        <v>103.38000000001921</v>
      </c>
    </row>
    <row r="3262" spans="1:15" x14ac:dyDescent="0.25">
      <c r="A3262" s="6">
        <v>2023</v>
      </c>
      <c r="B3262" t="s">
        <v>153</v>
      </c>
      <c r="C3262" s="5">
        <v>25301</v>
      </c>
      <c r="D3262" s="11" t="s">
        <v>73</v>
      </c>
      <c r="E3262" s="9">
        <v>9598</v>
      </c>
      <c r="F3262" s="9">
        <v>18598</v>
      </c>
      <c r="G3262" s="10">
        <v>0</v>
      </c>
      <c r="H3262" s="9">
        <v>0</v>
      </c>
      <c r="I3262" s="9">
        <v>4574.84</v>
      </c>
      <c r="J3262" s="10">
        <v>14023.16</v>
      </c>
      <c r="K3262" s="10">
        <v>18598</v>
      </c>
      <c r="L3262" s="9">
        <v>14023.16</v>
      </c>
      <c r="M3262" s="8">
        <v>1</v>
      </c>
      <c r="N3262" s="8">
        <v>0.75401441015162918</v>
      </c>
      <c r="O3262" s="10">
        <v>0</v>
      </c>
    </row>
    <row r="3263" spans="1:15" x14ac:dyDescent="0.25">
      <c r="A3263" s="6">
        <v>2023</v>
      </c>
      <c r="B3263" t="s">
        <v>153</v>
      </c>
      <c r="C3263" s="5">
        <v>25401</v>
      </c>
      <c r="D3263" s="11" t="s">
        <v>159</v>
      </c>
      <c r="E3263" s="9">
        <v>0</v>
      </c>
      <c r="F3263" s="9">
        <v>6000</v>
      </c>
      <c r="G3263" s="10">
        <v>0</v>
      </c>
      <c r="H3263" s="9">
        <v>0</v>
      </c>
      <c r="I3263" s="9">
        <v>0</v>
      </c>
      <c r="J3263" s="10">
        <v>5801.2899999999991</v>
      </c>
      <c r="K3263" s="10">
        <v>5801.2899999999991</v>
      </c>
      <c r="L3263" s="9">
        <v>5801.2899999999991</v>
      </c>
      <c r="M3263" s="8">
        <v>0.96688166666666653</v>
      </c>
      <c r="N3263" s="8">
        <v>0.96688166666666653</v>
      </c>
      <c r="O3263" s="10">
        <v>198.71000000000095</v>
      </c>
    </row>
    <row r="3264" spans="1:15" ht="25.5" x14ac:dyDescent="0.25">
      <c r="A3264" s="6">
        <v>2023</v>
      </c>
      <c r="B3264" t="s">
        <v>153</v>
      </c>
      <c r="C3264" s="5">
        <v>26103</v>
      </c>
      <c r="D3264" s="11" t="s">
        <v>72</v>
      </c>
      <c r="E3264" s="9">
        <v>231576</v>
      </c>
      <c r="F3264" s="9">
        <v>231576</v>
      </c>
      <c r="G3264" s="10">
        <v>167868.7</v>
      </c>
      <c r="H3264" s="9">
        <v>0</v>
      </c>
      <c r="I3264" s="9">
        <v>1.4551915228366852E-11</v>
      </c>
      <c r="J3264" s="10">
        <v>63707.299999999996</v>
      </c>
      <c r="K3264" s="10">
        <v>231576</v>
      </c>
      <c r="L3264" s="9">
        <v>63707.299999999996</v>
      </c>
      <c r="M3264" s="8">
        <v>1</v>
      </c>
      <c r="N3264" s="8">
        <v>0.27510320585898362</v>
      </c>
      <c r="O3264" s="10">
        <v>0</v>
      </c>
    </row>
    <row r="3265" spans="1:15" x14ac:dyDescent="0.25">
      <c r="A3265" s="6">
        <v>2023</v>
      </c>
      <c r="B3265" t="s">
        <v>153</v>
      </c>
      <c r="C3265" s="5">
        <v>27101</v>
      </c>
      <c r="D3265" s="11" t="s">
        <v>71</v>
      </c>
      <c r="E3265" s="9">
        <v>0</v>
      </c>
      <c r="F3265" s="9">
        <v>72000</v>
      </c>
      <c r="G3265" s="10">
        <v>0</v>
      </c>
      <c r="H3265" s="9">
        <v>0</v>
      </c>
      <c r="I3265" s="9">
        <v>0</v>
      </c>
      <c r="J3265" s="10">
        <v>8769.6</v>
      </c>
      <c r="K3265" s="10">
        <v>8769.6</v>
      </c>
      <c r="L3265" s="9">
        <v>8769.6</v>
      </c>
      <c r="M3265" s="8">
        <v>0.12180000000000001</v>
      </c>
      <c r="N3265" s="8">
        <v>0.12180000000000001</v>
      </c>
      <c r="O3265" s="10">
        <v>63230.400000000001</v>
      </c>
    </row>
    <row r="3266" spans="1:15" x14ac:dyDescent="0.25">
      <c r="A3266" s="6">
        <v>2023</v>
      </c>
      <c r="B3266" t="s">
        <v>153</v>
      </c>
      <c r="C3266" s="5">
        <v>27201</v>
      </c>
      <c r="D3266" s="11" t="s">
        <v>70</v>
      </c>
      <c r="E3266" s="9">
        <v>63044</v>
      </c>
      <c r="F3266" s="9">
        <v>100044</v>
      </c>
      <c r="G3266" s="10">
        <v>43582.248000000007</v>
      </c>
      <c r="H3266" s="9">
        <v>0</v>
      </c>
      <c r="I3266" s="9">
        <v>3598.7520000000004</v>
      </c>
      <c r="J3266" s="10">
        <v>15863</v>
      </c>
      <c r="K3266" s="10">
        <v>63044.000000000007</v>
      </c>
      <c r="L3266" s="9">
        <v>15863</v>
      </c>
      <c r="M3266" s="8">
        <v>0.63016272839950427</v>
      </c>
      <c r="N3266" s="8">
        <v>0.1585602334972612</v>
      </c>
      <c r="O3266" s="10">
        <v>36999.999999999993</v>
      </c>
    </row>
    <row r="3267" spans="1:15" x14ac:dyDescent="0.25">
      <c r="A3267" s="6">
        <v>2023</v>
      </c>
      <c r="B3267" t="s">
        <v>153</v>
      </c>
      <c r="C3267" s="5">
        <v>27501</v>
      </c>
      <c r="D3267" s="11" t="s">
        <v>144</v>
      </c>
      <c r="E3267" s="9">
        <v>12067</v>
      </c>
      <c r="F3267" s="9">
        <v>12067</v>
      </c>
      <c r="G3267" s="10">
        <v>0</v>
      </c>
      <c r="H3267" s="9">
        <v>0</v>
      </c>
      <c r="I3267" s="9">
        <v>0</v>
      </c>
      <c r="J3267" s="10">
        <v>11890</v>
      </c>
      <c r="K3267" s="10">
        <v>11890</v>
      </c>
      <c r="L3267" s="9">
        <v>11890</v>
      </c>
      <c r="M3267" s="8">
        <v>0.9853318969089252</v>
      </c>
      <c r="N3267" s="8">
        <v>0.9853318969089252</v>
      </c>
      <c r="O3267" s="10">
        <v>177</v>
      </c>
    </row>
    <row r="3268" spans="1:15" x14ac:dyDescent="0.25">
      <c r="A3268" s="6">
        <v>2023</v>
      </c>
      <c r="B3268" t="s">
        <v>153</v>
      </c>
      <c r="C3268" s="5">
        <v>29101</v>
      </c>
      <c r="D3268" s="11" t="s">
        <v>69</v>
      </c>
      <c r="E3268" s="9">
        <v>4098</v>
      </c>
      <c r="F3268" s="9">
        <v>220082</v>
      </c>
      <c r="G3268" s="10">
        <v>0</v>
      </c>
      <c r="H3268" s="9">
        <v>0</v>
      </c>
      <c r="I3268" s="9">
        <v>211722.34</v>
      </c>
      <c r="J3268" s="10">
        <v>8359.66</v>
      </c>
      <c r="K3268" s="10">
        <v>220082</v>
      </c>
      <c r="L3268" s="9">
        <v>8359.66</v>
      </c>
      <c r="M3268" s="8">
        <v>1</v>
      </c>
      <c r="N3268" s="8">
        <v>3.7984296762115941E-2</v>
      </c>
      <c r="O3268" s="10">
        <v>0</v>
      </c>
    </row>
    <row r="3269" spans="1:15" x14ac:dyDescent="0.25">
      <c r="A3269" s="6">
        <v>2023</v>
      </c>
      <c r="B3269" t="s">
        <v>153</v>
      </c>
      <c r="C3269" s="5">
        <v>29201</v>
      </c>
      <c r="D3269" s="11" t="s">
        <v>68</v>
      </c>
      <c r="E3269" s="9">
        <v>12296</v>
      </c>
      <c r="F3269" s="9">
        <v>13296</v>
      </c>
      <c r="G3269" s="10">
        <v>0</v>
      </c>
      <c r="H3269" s="9">
        <v>0</v>
      </c>
      <c r="I3269" s="9">
        <v>8173.9299999999994</v>
      </c>
      <c r="J3269" s="10">
        <v>5122.0700000000006</v>
      </c>
      <c r="K3269" s="10">
        <v>13296</v>
      </c>
      <c r="L3269" s="9">
        <v>5122.0700000000006</v>
      </c>
      <c r="M3269" s="8">
        <v>1</v>
      </c>
      <c r="N3269" s="8">
        <v>0.38523390493381471</v>
      </c>
      <c r="O3269" s="10">
        <v>0</v>
      </c>
    </row>
    <row r="3270" spans="1:15" ht="25.5" x14ac:dyDescent="0.25">
      <c r="A3270" s="6">
        <v>2023</v>
      </c>
      <c r="B3270" t="s">
        <v>153</v>
      </c>
      <c r="C3270" s="5">
        <v>29301</v>
      </c>
      <c r="D3270" s="11" t="s">
        <v>67</v>
      </c>
      <c r="E3270" s="9">
        <v>10246</v>
      </c>
      <c r="F3270" s="9">
        <v>10246</v>
      </c>
      <c r="G3270" s="10">
        <v>0</v>
      </c>
      <c r="H3270" s="9">
        <v>0</v>
      </c>
      <c r="I3270" s="9">
        <v>5264.38</v>
      </c>
      <c r="J3270" s="10">
        <v>4981.62</v>
      </c>
      <c r="K3270" s="10">
        <v>10246</v>
      </c>
      <c r="L3270" s="9">
        <v>4981.62</v>
      </c>
      <c r="M3270" s="8">
        <v>1</v>
      </c>
      <c r="N3270" s="8">
        <v>0.48620144446613311</v>
      </c>
      <c r="O3270" s="10">
        <v>0</v>
      </c>
    </row>
    <row r="3271" spans="1:15" x14ac:dyDescent="0.25">
      <c r="A3271" s="6">
        <v>2023</v>
      </c>
      <c r="B3271" t="s">
        <v>153</v>
      </c>
      <c r="C3271" s="5">
        <v>29401</v>
      </c>
      <c r="D3271" s="11" t="s">
        <v>66</v>
      </c>
      <c r="E3271" s="9">
        <v>20493</v>
      </c>
      <c r="F3271" s="9">
        <v>20493</v>
      </c>
      <c r="G3271" s="10">
        <v>0</v>
      </c>
      <c r="H3271" s="9">
        <v>0</v>
      </c>
      <c r="I3271" s="9">
        <v>0</v>
      </c>
      <c r="J3271" s="10">
        <v>15253.41</v>
      </c>
      <c r="K3271" s="10">
        <v>15253.41</v>
      </c>
      <c r="L3271" s="9">
        <v>15253.41</v>
      </c>
      <c r="M3271" s="8">
        <v>0.7443229395403308</v>
      </c>
      <c r="N3271" s="8">
        <v>0.7443229395403308</v>
      </c>
      <c r="O3271" s="10">
        <v>5239.59</v>
      </c>
    </row>
    <row r="3272" spans="1:15" x14ac:dyDescent="0.25">
      <c r="A3272" s="6">
        <v>2023</v>
      </c>
      <c r="B3272" t="s">
        <v>153</v>
      </c>
      <c r="C3272" s="5">
        <v>29601</v>
      </c>
      <c r="D3272" s="11" t="s">
        <v>65</v>
      </c>
      <c r="E3272" s="9">
        <v>24133</v>
      </c>
      <c r="F3272" s="9">
        <v>24133</v>
      </c>
      <c r="G3272" s="10">
        <v>0</v>
      </c>
      <c r="H3272" s="9">
        <v>0</v>
      </c>
      <c r="I3272" s="9">
        <v>24133</v>
      </c>
      <c r="J3272" s="10">
        <v>0</v>
      </c>
      <c r="K3272" s="10">
        <v>24133</v>
      </c>
      <c r="L3272" s="9">
        <v>0</v>
      </c>
      <c r="M3272" s="8">
        <v>1</v>
      </c>
      <c r="N3272" s="8">
        <v>0</v>
      </c>
      <c r="O3272" s="10">
        <v>0</v>
      </c>
    </row>
    <row r="3273" spans="1:15" x14ac:dyDescent="0.25">
      <c r="A3273" s="6">
        <v>2023</v>
      </c>
      <c r="B3273" t="s">
        <v>153</v>
      </c>
      <c r="C3273" s="5">
        <v>29801</v>
      </c>
      <c r="D3273" s="11" t="s">
        <v>146</v>
      </c>
      <c r="E3273" s="9">
        <v>0</v>
      </c>
      <c r="F3273" s="9">
        <v>10000</v>
      </c>
      <c r="G3273" s="10">
        <v>0</v>
      </c>
      <c r="H3273" s="9">
        <v>0</v>
      </c>
      <c r="I3273" s="9">
        <v>0</v>
      </c>
      <c r="J3273" s="10">
        <v>9976</v>
      </c>
      <c r="K3273" s="10">
        <v>9976</v>
      </c>
      <c r="L3273" s="9">
        <v>9976</v>
      </c>
      <c r="M3273" s="8">
        <v>0.99760000000000004</v>
      </c>
      <c r="N3273" s="8">
        <v>0.99760000000000004</v>
      </c>
      <c r="O3273" s="10">
        <v>24</v>
      </c>
    </row>
    <row r="3274" spans="1:15" x14ac:dyDescent="0.25">
      <c r="A3274" s="6">
        <v>2023</v>
      </c>
      <c r="B3274" t="s">
        <v>153</v>
      </c>
      <c r="C3274" s="5">
        <v>31101</v>
      </c>
      <c r="D3274" s="11" t="s">
        <v>64</v>
      </c>
      <c r="E3274" s="9">
        <v>1496671</v>
      </c>
      <c r="F3274" s="9">
        <v>1496671</v>
      </c>
      <c r="G3274" s="10">
        <v>0</v>
      </c>
      <c r="H3274" s="9">
        <v>0</v>
      </c>
      <c r="I3274" s="9">
        <v>58391</v>
      </c>
      <c r="J3274" s="10">
        <v>1438280</v>
      </c>
      <c r="K3274" s="10">
        <v>1496671</v>
      </c>
      <c r="L3274" s="9">
        <v>1438280</v>
      </c>
      <c r="M3274" s="8">
        <v>1</v>
      </c>
      <c r="N3274" s="8">
        <v>0.96098608177749156</v>
      </c>
      <c r="O3274" s="10">
        <v>0</v>
      </c>
    </row>
    <row r="3275" spans="1:15" x14ac:dyDescent="0.25">
      <c r="A3275" s="6">
        <v>2023</v>
      </c>
      <c r="B3275" t="s">
        <v>153</v>
      </c>
      <c r="C3275" s="5">
        <v>31301</v>
      </c>
      <c r="D3275" s="11" t="s">
        <v>63</v>
      </c>
      <c r="E3275" s="9">
        <v>251039</v>
      </c>
      <c r="F3275" s="9">
        <v>251039</v>
      </c>
      <c r="G3275" s="10">
        <v>0</v>
      </c>
      <c r="H3275" s="9">
        <v>0</v>
      </c>
      <c r="I3275" s="9">
        <v>-46330</v>
      </c>
      <c r="J3275" s="10">
        <v>297369</v>
      </c>
      <c r="K3275" s="10">
        <v>251039</v>
      </c>
      <c r="L3275" s="9">
        <v>297369</v>
      </c>
      <c r="M3275" s="8">
        <v>1</v>
      </c>
      <c r="N3275" s="8">
        <v>1.1845529977413869</v>
      </c>
      <c r="O3275" s="10">
        <v>0</v>
      </c>
    </row>
    <row r="3276" spans="1:15" x14ac:dyDescent="0.25">
      <c r="A3276" s="6">
        <v>2023</v>
      </c>
      <c r="B3276" t="s">
        <v>153</v>
      </c>
      <c r="C3276" s="5">
        <v>31401</v>
      </c>
      <c r="D3276" s="11" t="s">
        <v>62</v>
      </c>
      <c r="E3276" s="9">
        <v>319774</v>
      </c>
      <c r="F3276" s="9">
        <v>319774</v>
      </c>
      <c r="G3276" s="10">
        <v>111513.12</v>
      </c>
      <c r="H3276" s="9">
        <v>0</v>
      </c>
      <c r="I3276" s="9">
        <v>-71861.11</v>
      </c>
      <c r="J3276" s="10">
        <v>24917.54</v>
      </c>
      <c r="K3276" s="10">
        <v>64569.549999999996</v>
      </c>
      <c r="L3276" s="9">
        <v>24917.54</v>
      </c>
      <c r="M3276" s="8">
        <v>0.20192245148135871</v>
      </c>
      <c r="N3276" s="8">
        <v>7.7922345156266615E-2</v>
      </c>
      <c r="O3276" s="10">
        <v>255204.45</v>
      </c>
    </row>
    <row r="3277" spans="1:15" x14ac:dyDescent="0.25">
      <c r="A3277" s="6">
        <v>2023</v>
      </c>
      <c r="B3277" t="s">
        <v>153</v>
      </c>
      <c r="C3277" s="5">
        <v>31501</v>
      </c>
      <c r="D3277" s="11" t="s">
        <v>61</v>
      </c>
      <c r="E3277" s="9">
        <v>8129</v>
      </c>
      <c r="F3277" s="9">
        <v>8129</v>
      </c>
      <c r="G3277" s="10">
        <v>0</v>
      </c>
      <c r="H3277" s="9">
        <v>0</v>
      </c>
      <c r="I3277" s="9">
        <v>2247.16</v>
      </c>
      <c r="J3277" s="10">
        <v>4610</v>
      </c>
      <c r="K3277" s="10">
        <v>6857.16</v>
      </c>
      <c r="L3277" s="9">
        <v>4610</v>
      </c>
      <c r="M3277" s="8">
        <v>0.84354287120186988</v>
      </c>
      <c r="N3277" s="8">
        <v>0.56710542502152783</v>
      </c>
      <c r="O3277" s="10">
        <v>1271.8400000000001</v>
      </c>
    </row>
    <row r="3278" spans="1:15" x14ac:dyDescent="0.25">
      <c r="A3278" s="6">
        <v>2023</v>
      </c>
      <c r="B3278" t="s">
        <v>153</v>
      </c>
      <c r="C3278" s="5">
        <v>31701</v>
      </c>
      <c r="D3278" s="11" t="s">
        <v>59</v>
      </c>
      <c r="E3278" s="9">
        <v>1442435</v>
      </c>
      <c r="F3278" s="9">
        <v>663380</v>
      </c>
      <c r="G3278" s="10">
        <v>268764.02360000001</v>
      </c>
      <c r="H3278" s="9">
        <v>0</v>
      </c>
      <c r="I3278" s="9">
        <v>119927.40640000001</v>
      </c>
      <c r="J3278" s="10">
        <v>276828.01</v>
      </c>
      <c r="K3278" s="10">
        <v>665519.44000000006</v>
      </c>
      <c r="L3278" s="9">
        <v>276828.01</v>
      </c>
      <c r="M3278" s="8">
        <v>1.0032250595435499</v>
      </c>
      <c r="N3278" s="8">
        <v>0.41729930055171999</v>
      </c>
      <c r="O3278" s="10">
        <v>-2139.4400000000605</v>
      </c>
    </row>
    <row r="3279" spans="1:15" x14ac:dyDescent="0.25">
      <c r="A3279" s="6">
        <v>2023</v>
      </c>
      <c r="B3279" t="s">
        <v>153</v>
      </c>
      <c r="C3279" s="5">
        <v>31801</v>
      </c>
      <c r="D3279" s="11" t="s">
        <v>58</v>
      </c>
      <c r="E3279" s="9">
        <v>511276</v>
      </c>
      <c r="F3279" s="9">
        <v>261276</v>
      </c>
      <c r="G3279" s="10">
        <v>91200.316400000011</v>
      </c>
      <c r="H3279" s="9">
        <v>0</v>
      </c>
      <c r="I3279" s="9">
        <v>3.599999996367842E-3</v>
      </c>
      <c r="J3279" s="10">
        <v>148799.67999999999</v>
      </c>
      <c r="K3279" s="10">
        <v>240000</v>
      </c>
      <c r="L3279" s="9">
        <v>148799.67999999999</v>
      </c>
      <c r="M3279" s="8">
        <v>0.91856886970100582</v>
      </c>
      <c r="N3279" s="8">
        <v>0.56951147445613071</v>
      </c>
      <c r="O3279" s="10">
        <v>21276</v>
      </c>
    </row>
    <row r="3280" spans="1:15" x14ac:dyDescent="0.25">
      <c r="A3280" s="6">
        <v>2023</v>
      </c>
      <c r="B3280" t="s">
        <v>153</v>
      </c>
      <c r="C3280" s="5">
        <v>31902</v>
      </c>
      <c r="D3280" s="11" t="s">
        <v>57</v>
      </c>
      <c r="E3280" s="9">
        <v>80277</v>
      </c>
      <c r="F3280" s="9">
        <v>0</v>
      </c>
      <c r="G3280" s="10">
        <v>0</v>
      </c>
      <c r="H3280" s="9">
        <v>0</v>
      </c>
      <c r="I3280" s="9">
        <v>0</v>
      </c>
      <c r="J3280" s="10">
        <v>0</v>
      </c>
      <c r="K3280" s="10">
        <v>0</v>
      </c>
      <c r="L3280" s="9">
        <v>0</v>
      </c>
      <c r="M3280" s="8" t="e">
        <v>#DIV/0!</v>
      </c>
      <c r="N3280" s="8" t="e">
        <v>#DIV/0!</v>
      </c>
      <c r="O3280" s="10">
        <v>0</v>
      </c>
    </row>
    <row r="3281" spans="1:15" x14ac:dyDescent="0.25">
      <c r="A3281" s="6">
        <v>2023</v>
      </c>
      <c r="B3281" t="s">
        <v>153</v>
      </c>
      <c r="C3281" s="5">
        <v>32201</v>
      </c>
      <c r="D3281" s="11" t="s">
        <v>56</v>
      </c>
      <c r="E3281" s="9">
        <v>474515</v>
      </c>
      <c r="F3281" s="9">
        <v>0</v>
      </c>
      <c r="G3281" s="10">
        <v>0</v>
      </c>
      <c r="H3281" s="9">
        <v>0</v>
      </c>
      <c r="I3281" s="9">
        <v>0</v>
      </c>
      <c r="J3281" s="10">
        <v>0</v>
      </c>
      <c r="K3281" s="10">
        <v>0</v>
      </c>
      <c r="L3281" s="9">
        <v>0</v>
      </c>
      <c r="M3281" s="8" t="e">
        <v>#DIV/0!</v>
      </c>
      <c r="N3281" s="8" t="e">
        <v>#DIV/0!</v>
      </c>
      <c r="O3281" s="10">
        <v>0</v>
      </c>
    </row>
    <row r="3282" spans="1:15" x14ac:dyDescent="0.25">
      <c r="A3282" s="6">
        <v>2023</v>
      </c>
      <c r="B3282" t="s">
        <v>153</v>
      </c>
      <c r="C3282" s="5">
        <v>32301</v>
      </c>
      <c r="D3282" s="11" t="s">
        <v>55</v>
      </c>
      <c r="E3282" s="9">
        <v>14576850</v>
      </c>
      <c r="F3282" s="9">
        <v>13311499.6</v>
      </c>
      <c r="G3282" s="10">
        <v>4120737.9899999998</v>
      </c>
      <c r="H3282" s="9">
        <v>0</v>
      </c>
      <c r="I3282" s="9">
        <v>0</v>
      </c>
      <c r="J3282" s="10">
        <v>6973894.5499999998</v>
      </c>
      <c r="K3282" s="10">
        <v>11094632.539999999</v>
      </c>
      <c r="L3282" s="9">
        <v>6973894.5499999998</v>
      </c>
      <c r="M3282" s="8">
        <v>0.83346225995454337</v>
      </c>
      <c r="N3282" s="8">
        <v>0.52389999320587444</v>
      </c>
      <c r="O3282" s="10">
        <v>2216867.0600000005</v>
      </c>
    </row>
    <row r="3283" spans="1:15" ht="25.5" x14ac:dyDescent="0.25">
      <c r="A3283" s="6">
        <v>2023</v>
      </c>
      <c r="B3283" t="s">
        <v>153</v>
      </c>
      <c r="C3283" s="5">
        <v>32303</v>
      </c>
      <c r="D3283" s="11" t="s">
        <v>53</v>
      </c>
      <c r="E3283" s="9">
        <v>1276070</v>
      </c>
      <c r="F3283" s="9">
        <v>1276070</v>
      </c>
      <c r="G3283" s="10">
        <v>272931.53999999992</v>
      </c>
      <c r="H3283" s="9">
        <v>0</v>
      </c>
      <c r="I3283" s="9">
        <v>0</v>
      </c>
      <c r="J3283" s="10">
        <v>545863.04</v>
      </c>
      <c r="K3283" s="10">
        <v>818794.58</v>
      </c>
      <c r="L3283" s="9">
        <v>545863.04</v>
      </c>
      <c r="M3283" s="8">
        <v>0.6416533419013063</v>
      </c>
      <c r="N3283" s="8">
        <v>0.42776888415212333</v>
      </c>
      <c r="O3283" s="10">
        <v>457275.42000000004</v>
      </c>
    </row>
    <row r="3284" spans="1:15" ht="25.5" x14ac:dyDescent="0.25">
      <c r="A3284" s="6">
        <v>2023</v>
      </c>
      <c r="B3284" t="s">
        <v>153</v>
      </c>
      <c r="C3284" s="5">
        <v>32503</v>
      </c>
      <c r="D3284" s="11" t="s">
        <v>52</v>
      </c>
      <c r="E3284" s="9">
        <v>708686</v>
      </c>
      <c r="F3284" s="9">
        <v>708686</v>
      </c>
      <c r="G3284" s="10">
        <v>159124.40000000002</v>
      </c>
      <c r="H3284" s="9">
        <v>0</v>
      </c>
      <c r="I3284" s="9">
        <v>0</v>
      </c>
      <c r="J3284" s="10">
        <v>549561.59999999998</v>
      </c>
      <c r="K3284" s="10">
        <v>708686</v>
      </c>
      <c r="L3284" s="9">
        <v>549561.59999999998</v>
      </c>
      <c r="M3284" s="8">
        <v>1</v>
      </c>
      <c r="N3284" s="8">
        <v>0.77546557996065957</v>
      </c>
      <c r="O3284" s="10">
        <v>0</v>
      </c>
    </row>
    <row r="3285" spans="1:15" x14ac:dyDescent="0.25">
      <c r="A3285" s="6">
        <v>2023</v>
      </c>
      <c r="B3285" t="s">
        <v>153</v>
      </c>
      <c r="C3285" s="5">
        <v>32701</v>
      </c>
      <c r="D3285" s="11" t="s">
        <v>50</v>
      </c>
      <c r="E3285" s="9">
        <v>6051593</v>
      </c>
      <c r="F3285" s="9">
        <v>4051593</v>
      </c>
      <c r="G3285" s="10">
        <v>263714.40000000002</v>
      </c>
      <c r="H3285" s="9">
        <v>0</v>
      </c>
      <c r="I3285" s="9">
        <v>2080382.9</v>
      </c>
      <c r="J3285" s="10">
        <v>1617037.9299999997</v>
      </c>
      <c r="K3285" s="10">
        <v>3961135.2299999995</v>
      </c>
      <c r="L3285" s="9">
        <v>1617037.9299999997</v>
      </c>
      <c r="M3285" s="8">
        <v>0.97767352989305678</v>
      </c>
      <c r="N3285" s="8">
        <v>0.3991116407793181</v>
      </c>
      <c r="O3285" s="10">
        <v>90457.770000000484</v>
      </c>
    </row>
    <row r="3286" spans="1:15" x14ac:dyDescent="0.25">
      <c r="A3286" s="6">
        <v>2023</v>
      </c>
      <c r="B3286" t="s">
        <v>153</v>
      </c>
      <c r="C3286" s="5">
        <v>33104</v>
      </c>
      <c r="D3286" s="11" t="s">
        <v>49</v>
      </c>
      <c r="E3286" s="9">
        <v>1261829</v>
      </c>
      <c r="F3286" s="9">
        <v>1261829</v>
      </c>
      <c r="G3286" s="10">
        <v>438170.98599999998</v>
      </c>
      <c r="H3286" s="9">
        <v>0</v>
      </c>
      <c r="I3286" s="9">
        <v>261794.42399999997</v>
      </c>
      <c r="J3286" s="10">
        <v>1294557.3699999999</v>
      </c>
      <c r="K3286" s="10">
        <v>1994522.7799999998</v>
      </c>
      <c r="L3286" s="9">
        <v>1294557.3699999999</v>
      </c>
      <c r="M3286" s="8">
        <v>1.5806601211416125</v>
      </c>
      <c r="N3286" s="8">
        <v>1.0259372466475249</v>
      </c>
      <c r="O3286" s="10">
        <v>-732693.7799999998</v>
      </c>
    </row>
    <row r="3287" spans="1:15" x14ac:dyDescent="0.25">
      <c r="A3287" s="6">
        <v>2023</v>
      </c>
      <c r="B3287" t="s">
        <v>153</v>
      </c>
      <c r="C3287" s="5">
        <v>33301</v>
      </c>
      <c r="D3287" s="11" t="s">
        <v>48</v>
      </c>
      <c r="E3287" s="9">
        <v>3226054</v>
      </c>
      <c r="F3287" s="9">
        <v>2833364</v>
      </c>
      <c r="G3287" s="10">
        <v>915964.60199999996</v>
      </c>
      <c r="H3287" s="9">
        <v>0</v>
      </c>
      <c r="I3287" s="9">
        <v>180286.15800000035</v>
      </c>
      <c r="J3287" s="10">
        <v>1685477.689999999</v>
      </c>
      <c r="K3287" s="10">
        <v>2781728.4499999993</v>
      </c>
      <c r="L3287" s="9">
        <v>1685477.689999999</v>
      </c>
      <c r="M3287" s="8">
        <v>0.98177588548453332</v>
      </c>
      <c r="N3287" s="8">
        <v>0.59486804025179929</v>
      </c>
      <c r="O3287" s="10">
        <v>51635.550000000745</v>
      </c>
    </row>
    <row r="3288" spans="1:15" x14ac:dyDescent="0.25">
      <c r="A3288" s="6">
        <v>2023</v>
      </c>
      <c r="B3288" t="s">
        <v>153</v>
      </c>
      <c r="C3288" s="5">
        <v>33401</v>
      </c>
      <c r="D3288" s="11" t="s">
        <v>46</v>
      </c>
      <c r="E3288" s="9">
        <v>224044</v>
      </c>
      <c r="F3288" s="9">
        <v>1409453</v>
      </c>
      <c r="G3288" s="10">
        <v>48720</v>
      </c>
      <c r="H3288" s="9">
        <v>0</v>
      </c>
      <c r="I3288" s="9">
        <v>208123.33</v>
      </c>
      <c r="J3288" s="10">
        <v>765662.7799999998</v>
      </c>
      <c r="K3288" s="10">
        <v>1022506.1099999998</v>
      </c>
      <c r="L3288" s="9">
        <v>765662.7799999998</v>
      </c>
      <c r="M3288" s="8">
        <v>0.72546307681064903</v>
      </c>
      <c r="N3288" s="8">
        <v>0.54323399219413471</v>
      </c>
      <c r="O3288" s="10">
        <v>386946.89000000025</v>
      </c>
    </row>
    <row r="3289" spans="1:15" x14ac:dyDescent="0.25">
      <c r="A3289" s="6">
        <v>2023</v>
      </c>
      <c r="B3289" t="s">
        <v>153</v>
      </c>
      <c r="C3289" s="5">
        <v>33601</v>
      </c>
      <c r="D3289" s="11" t="s">
        <v>45</v>
      </c>
      <c r="E3289" s="9">
        <v>742029</v>
      </c>
      <c r="F3289" s="9">
        <v>542029</v>
      </c>
      <c r="G3289" s="10">
        <v>49090.919999999984</v>
      </c>
      <c r="H3289" s="9">
        <v>0</v>
      </c>
      <c r="I3289" s="9">
        <v>113300.00000000004</v>
      </c>
      <c r="J3289" s="10">
        <v>229277.04</v>
      </c>
      <c r="K3289" s="10">
        <v>391667.96000000008</v>
      </c>
      <c r="L3289" s="9">
        <v>229277.04</v>
      </c>
      <c r="M3289" s="8">
        <v>0.72259594966321006</v>
      </c>
      <c r="N3289" s="8">
        <v>0.42299773628348303</v>
      </c>
      <c r="O3289" s="10">
        <v>150361.03999999992</v>
      </c>
    </row>
    <row r="3290" spans="1:15" x14ac:dyDescent="0.25">
      <c r="A3290" s="6">
        <v>2023</v>
      </c>
      <c r="B3290" t="s">
        <v>153</v>
      </c>
      <c r="C3290" s="5">
        <v>33602</v>
      </c>
      <c r="D3290" s="11" t="s">
        <v>44</v>
      </c>
      <c r="E3290" s="9">
        <v>54989</v>
      </c>
      <c r="F3290" s="9">
        <v>54989</v>
      </c>
      <c r="G3290" s="10">
        <v>0</v>
      </c>
      <c r="H3290" s="9">
        <v>0</v>
      </c>
      <c r="I3290" s="9">
        <v>0</v>
      </c>
      <c r="J3290" s="10">
        <v>0</v>
      </c>
      <c r="K3290" s="10">
        <v>0</v>
      </c>
      <c r="L3290" s="9">
        <v>0</v>
      </c>
      <c r="M3290" s="8">
        <v>0</v>
      </c>
      <c r="N3290" s="8">
        <v>0</v>
      </c>
      <c r="O3290" s="10">
        <v>54989</v>
      </c>
    </row>
    <row r="3291" spans="1:15" ht="25.5" x14ac:dyDescent="0.25">
      <c r="A3291" s="6">
        <v>2023</v>
      </c>
      <c r="B3291" t="s">
        <v>153</v>
      </c>
      <c r="C3291" s="5">
        <v>33603</v>
      </c>
      <c r="D3291" s="11" t="s">
        <v>43</v>
      </c>
      <c r="E3291" s="9">
        <v>81670</v>
      </c>
      <c r="F3291" s="9">
        <v>81670</v>
      </c>
      <c r="G3291" s="10">
        <v>0</v>
      </c>
      <c r="H3291" s="9">
        <v>0</v>
      </c>
      <c r="I3291" s="9">
        <v>0</v>
      </c>
      <c r="J3291" s="10">
        <v>8978.4</v>
      </c>
      <c r="K3291" s="10">
        <v>8978.4</v>
      </c>
      <c r="L3291" s="9">
        <v>8978.4</v>
      </c>
      <c r="M3291" s="8">
        <v>0.1099351046896045</v>
      </c>
      <c r="N3291" s="8">
        <v>0.1099351046896045</v>
      </c>
      <c r="O3291" s="10">
        <v>72691.600000000006</v>
      </c>
    </row>
    <row r="3292" spans="1:15" ht="25.5" x14ac:dyDescent="0.25">
      <c r="A3292" s="6">
        <v>2023</v>
      </c>
      <c r="B3292" t="s">
        <v>153</v>
      </c>
      <c r="C3292" s="5">
        <v>33604</v>
      </c>
      <c r="D3292" s="11" t="s">
        <v>42</v>
      </c>
      <c r="E3292" s="9">
        <v>868735</v>
      </c>
      <c r="F3292" s="9">
        <v>868735</v>
      </c>
      <c r="G3292" s="10">
        <v>789624</v>
      </c>
      <c r="H3292" s="9">
        <v>0</v>
      </c>
      <c r="I3292" s="9">
        <v>15170</v>
      </c>
      <c r="J3292" s="10">
        <v>204873.2</v>
      </c>
      <c r="K3292" s="10">
        <v>1009667.2</v>
      </c>
      <c r="L3292" s="9">
        <v>204873.2</v>
      </c>
      <c r="M3292" s="8">
        <v>1.1622269161481924</v>
      </c>
      <c r="N3292" s="8">
        <v>0.23582933806051329</v>
      </c>
      <c r="O3292" s="10">
        <v>-140932.19999999995</v>
      </c>
    </row>
    <row r="3293" spans="1:15" ht="25.5" x14ac:dyDescent="0.25">
      <c r="A3293" s="6">
        <v>2023</v>
      </c>
      <c r="B3293" t="s">
        <v>153</v>
      </c>
      <c r="C3293" s="5">
        <v>33605</v>
      </c>
      <c r="D3293" s="11" t="s">
        <v>41</v>
      </c>
      <c r="E3293" s="9">
        <v>1069734</v>
      </c>
      <c r="F3293" s="9">
        <v>370000</v>
      </c>
      <c r="G3293" s="10">
        <v>229869.33</v>
      </c>
      <c r="H3293" s="9">
        <v>0</v>
      </c>
      <c r="I3293" s="9">
        <v>40000</v>
      </c>
      <c r="J3293" s="10">
        <v>100123.23000000001</v>
      </c>
      <c r="K3293" s="10">
        <v>369992.55999999994</v>
      </c>
      <c r="L3293" s="9">
        <v>100123.23000000001</v>
      </c>
      <c r="M3293" s="8">
        <v>0.99997989189189174</v>
      </c>
      <c r="N3293" s="8">
        <v>0.27060332432432438</v>
      </c>
      <c r="O3293" s="10">
        <v>7.440000000060536</v>
      </c>
    </row>
    <row r="3294" spans="1:15" x14ac:dyDescent="0.25">
      <c r="A3294" s="6">
        <v>2023</v>
      </c>
      <c r="B3294" t="s">
        <v>153</v>
      </c>
      <c r="C3294" s="5">
        <v>33801</v>
      </c>
      <c r="D3294" s="11" t="s">
        <v>40</v>
      </c>
      <c r="E3294" s="9">
        <v>4769514</v>
      </c>
      <c r="F3294" s="9">
        <v>4820688.2700000005</v>
      </c>
      <c r="G3294" s="10">
        <v>1631775.12</v>
      </c>
      <c r="H3294" s="9">
        <v>0</v>
      </c>
      <c r="I3294" s="9">
        <v>8.0035533756017685E-11</v>
      </c>
      <c r="J3294" s="10">
        <v>3188913.1499999994</v>
      </c>
      <c r="K3294" s="10">
        <v>4820688.2699999996</v>
      </c>
      <c r="L3294" s="9">
        <v>3188913.1499999994</v>
      </c>
      <c r="M3294" s="8">
        <v>0.99999999999999978</v>
      </c>
      <c r="N3294" s="8">
        <v>0.66150577913223974</v>
      </c>
      <c r="O3294" s="10">
        <v>0</v>
      </c>
    </row>
    <row r="3295" spans="1:15" x14ac:dyDescent="0.25">
      <c r="A3295" s="6">
        <v>2023</v>
      </c>
      <c r="B3295" t="s">
        <v>153</v>
      </c>
      <c r="C3295" s="5">
        <v>33901</v>
      </c>
      <c r="D3295" s="11" t="s">
        <v>39</v>
      </c>
      <c r="E3295" s="9">
        <v>17135947</v>
      </c>
      <c r="F3295" s="9">
        <v>16932769</v>
      </c>
      <c r="G3295" s="10">
        <v>4244486.8488000007</v>
      </c>
      <c r="H3295" s="9">
        <v>0</v>
      </c>
      <c r="I3295" s="9">
        <v>29431.46119999994</v>
      </c>
      <c r="J3295" s="10">
        <v>12319450.589999998</v>
      </c>
      <c r="K3295" s="10">
        <v>16593368.899999999</v>
      </c>
      <c r="L3295" s="9">
        <v>12319450.589999998</v>
      </c>
      <c r="M3295" s="8">
        <v>0.97995601900669638</v>
      </c>
      <c r="N3295" s="8">
        <v>0.7275508565669323</v>
      </c>
      <c r="O3295" s="10">
        <v>339400.10000000149</v>
      </c>
    </row>
    <row r="3296" spans="1:15" x14ac:dyDescent="0.25">
      <c r="A3296" s="6">
        <v>2023</v>
      </c>
      <c r="B3296" t="s">
        <v>153</v>
      </c>
      <c r="C3296" s="5">
        <v>33903</v>
      </c>
      <c r="D3296" s="11" t="s">
        <v>38</v>
      </c>
      <c r="E3296" s="9">
        <v>1377353</v>
      </c>
      <c r="F3296" s="9">
        <v>3368515.77</v>
      </c>
      <c r="G3296" s="10">
        <v>656513.96439999994</v>
      </c>
      <c r="H3296" s="9">
        <v>0</v>
      </c>
      <c r="I3296" s="9">
        <v>380679.99559999997</v>
      </c>
      <c r="J3296" s="10">
        <v>1872450.1199999994</v>
      </c>
      <c r="K3296" s="10">
        <v>2909644.0799999991</v>
      </c>
      <c r="L3296" s="9">
        <v>1872450.1199999994</v>
      </c>
      <c r="M3296" s="8">
        <v>0.86377629753533824</v>
      </c>
      <c r="N3296" s="8">
        <v>0.55586799880114546</v>
      </c>
      <c r="O3296" s="10">
        <v>458871.69000000088</v>
      </c>
    </row>
    <row r="3297" spans="1:15" x14ac:dyDescent="0.25">
      <c r="A3297" s="6">
        <v>2023</v>
      </c>
      <c r="B3297" t="s">
        <v>153</v>
      </c>
      <c r="C3297" s="5">
        <v>34101</v>
      </c>
      <c r="D3297" s="11" t="s">
        <v>37</v>
      </c>
      <c r="E3297" s="9">
        <v>104344</v>
      </c>
      <c r="F3297" s="9">
        <v>84344</v>
      </c>
      <c r="G3297" s="10">
        <v>0</v>
      </c>
      <c r="H3297" s="9">
        <v>0</v>
      </c>
      <c r="I3297" s="9">
        <v>0</v>
      </c>
      <c r="J3297" s="10">
        <v>40596.559999999998</v>
      </c>
      <c r="K3297" s="10">
        <v>40596.559999999998</v>
      </c>
      <c r="L3297" s="9">
        <v>40596.559999999998</v>
      </c>
      <c r="M3297" s="8">
        <v>0.48132125580954183</v>
      </c>
      <c r="N3297" s="8">
        <v>0.48132125580954183</v>
      </c>
      <c r="O3297" s="10">
        <v>43747.44</v>
      </c>
    </row>
    <row r="3298" spans="1:15" x14ac:dyDescent="0.25">
      <c r="A3298" s="6">
        <v>2023</v>
      </c>
      <c r="B3298" t="s">
        <v>153</v>
      </c>
      <c r="C3298" s="5">
        <v>34401</v>
      </c>
      <c r="D3298" s="11" t="s">
        <v>36</v>
      </c>
      <c r="E3298" s="9">
        <v>0</v>
      </c>
      <c r="F3298" s="9">
        <v>0</v>
      </c>
      <c r="G3298" s="10">
        <v>0</v>
      </c>
      <c r="H3298" s="9">
        <v>0</v>
      </c>
      <c r="I3298" s="9">
        <v>0</v>
      </c>
      <c r="J3298" s="10">
        <v>0</v>
      </c>
      <c r="K3298" s="10">
        <v>0</v>
      </c>
      <c r="L3298" s="9">
        <v>0</v>
      </c>
      <c r="M3298" s="8" t="e">
        <v>#DIV/0!</v>
      </c>
      <c r="N3298" s="8" t="e">
        <v>#DIV/0!</v>
      </c>
      <c r="O3298" s="10">
        <v>0</v>
      </c>
    </row>
    <row r="3299" spans="1:15" x14ac:dyDescent="0.25">
      <c r="A3299" s="6">
        <v>2023</v>
      </c>
      <c r="B3299" t="s">
        <v>153</v>
      </c>
      <c r="C3299" s="5">
        <v>34501</v>
      </c>
      <c r="D3299" s="11" t="s">
        <v>35</v>
      </c>
      <c r="E3299" s="9">
        <v>342600</v>
      </c>
      <c r="F3299" s="9">
        <v>402600</v>
      </c>
      <c r="G3299" s="10">
        <v>9.9999999983992893E-3</v>
      </c>
      <c r="H3299" s="9">
        <v>0</v>
      </c>
      <c r="I3299" s="9">
        <v>0</v>
      </c>
      <c r="J3299" s="10">
        <v>301664.93</v>
      </c>
      <c r="K3299" s="10">
        <v>301664.94</v>
      </c>
      <c r="L3299" s="9">
        <v>301664.93</v>
      </c>
      <c r="M3299" s="8">
        <v>0.74929195230998513</v>
      </c>
      <c r="N3299" s="8">
        <v>0.74929192747143569</v>
      </c>
      <c r="O3299" s="10">
        <v>100935.06</v>
      </c>
    </row>
    <row r="3300" spans="1:15" x14ac:dyDescent="0.25">
      <c r="A3300" s="6">
        <v>2023</v>
      </c>
      <c r="B3300" t="s">
        <v>153</v>
      </c>
      <c r="C3300" s="5">
        <v>34701</v>
      </c>
      <c r="D3300" s="11" t="s">
        <v>33</v>
      </c>
      <c r="E3300" s="9">
        <v>216105</v>
      </c>
      <c r="F3300" s="9">
        <v>100105</v>
      </c>
      <c r="G3300" s="10">
        <v>0</v>
      </c>
      <c r="H3300" s="9">
        <v>0</v>
      </c>
      <c r="I3300" s="9">
        <v>17000</v>
      </c>
      <c r="J3300" s="10">
        <v>0</v>
      </c>
      <c r="K3300" s="10">
        <v>17000</v>
      </c>
      <c r="L3300" s="9">
        <v>0</v>
      </c>
      <c r="M3300" s="8">
        <v>0.16982168722841018</v>
      </c>
      <c r="N3300" s="8">
        <v>0</v>
      </c>
      <c r="O3300" s="10">
        <v>83105</v>
      </c>
    </row>
    <row r="3301" spans="1:15" x14ac:dyDescent="0.25">
      <c r="A3301" s="6">
        <v>2023</v>
      </c>
      <c r="B3301" t="s">
        <v>153</v>
      </c>
      <c r="C3301" s="5">
        <v>35101</v>
      </c>
      <c r="D3301" s="11" t="s">
        <v>32</v>
      </c>
      <c r="E3301" s="9">
        <v>91692</v>
      </c>
      <c r="F3301" s="9">
        <v>1356374</v>
      </c>
      <c r="G3301" s="10">
        <v>1164520.44</v>
      </c>
      <c r="H3301" s="9">
        <v>0</v>
      </c>
      <c r="I3301" s="9">
        <v>191853.56</v>
      </c>
      <c r="J3301" s="10">
        <v>0</v>
      </c>
      <c r="K3301" s="10">
        <v>1356374</v>
      </c>
      <c r="L3301" s="9">
        <v>0</v>
      </c>
      <c r="M3301" s="8">
        <v>1</v>
      </c>
      <c r="N3301" s="8">
        <v>0</v>
      </c>
      <c r="O3301" s="10">
        <v>0</v>
      </c>
    </row>
    <row r="3302" spans="1:15" x14ac:dyDescent="0.25">
      <c r="A3302" s="6">
        <v>2023</v>
      </c>
      <c r="B3302" t="s">
        <v>153</v>
      </c>
      <c r="C3302" s="5">
        <v>35201</v>
      </c>
      <c r="D3302" t="s">
        <v>31</v>
      </c>
      <c r="E3302" s="9">
        <v>717721</v>
      </c>
      <c r="F3302" s="9">
        <v>717721</v>
      </c>
      <c r="G3302" s="10">
        <v>35997.119999999995</v>
      </c>
      <c r="H3302" s="9">
        <v>0</v>
      </c>
      <c r="I3302" s="9">
        <v>614565.73</v>
      </c>
      <c r="J3302" s="10">
        <v>67158.149999999994</v>
      </c>
      <c r="K3302" s="10">
        <v>717721</v>
      </c>
      <c r="L3302" s="9">
        <v>67158.149999999994</v>
      </c>
      <c r="M3302" s="8">
        <v>1</v>
      </c>
      <c r="N3302" s="8">
        <v>9.3571387767670156E-2</v>
      </c>
      <c r="O3302" s="10">
        <v>0</v>
      </c>
    </row>
    <row r="3303" spans="1:15" x14ac:dyDescent="0.25">
      <c r="A3303" s="6">
        <v>2023</v>
      </c>
      <c r="B3303" t="s">
        <v>153</v>
      </c>
      <c r="C3303" s="5">
        <v>35301</v>
      </c>
      <c r="D3303" t="s">
        <v>30</v>
      </c>
      <c r="E3303" s="9">
        <v>1721412</v>
      </c>
      <c r="F3303" s="9">
        <v>1721412</v>
      </c>
      <c r="G3303" s="10">
        <v>876040.80680000002</v>
      </c>
      <c r="H3303" s="9">
        <v>0</v>
      </c>
      <c r="I3303" s="9">
        <v>21848.003200000021</v>
      </c>
      <c r="J3303" s="10">
        <v>21690.94</v>
      </c>
      <c r="K3303" s="10">
        <v>919579.75</v>
      </c>
      <c r="L3303" s="9">
        <v>21690.94</v>
      </c>
      <c r="M3303" s="8">
        <v>0.53420084790857736</v>
      </c>
      <c r="N3303" s="8">
        <v>1.2600667359121465E-2</v>
      </c>
      <c r="O3303" s="10">
        <v>801832.25</v>
      </c>
    </row>
    <row r="3304" spans="1:15" x14ac:dyDescent="0.25">
      <c r="A3304" s="6">
        <v>2023</v>
      </c>
      <c r="B3304" t="s">
        <v>153</v>
      </c>
      <c r="C3304" s="5">
        <v>35501</v>
      </c>
      <c r="D3304" t="s">
        <v>29</v>
      </c>
      <c r="E3304" s="9">
        <v>175726</v>
      </c>
      <c r="F3304" s="9">
        <v>175726</v>
      </c>
      <c r="G3304" s="10">
        <v>0</v>
      </c>
      <c r="H3304" s="9">
        <v>0</v>
      </c>
      <c r="I3304" s="9">
        <v>170000</v>
      </c>
      <c r="J3304" s="10">
        <v>0</v>
      </c>
      <c r="K3304" s="10">
        <v>170000</v>
      </c>
      <c r="L3304" s="9">
        <v>0</v>
      </c>
      <c r="M3304" s="8">
        <v>0.96741518045138453</v>
      </c>
      <c r="N3304" s="8">
        <v>0</v>
      </c>
      <c r="O3304" s="10">
        <v>5726</v>
      </c>
    </row>
    <row r="3305" spans="1:15" x14ac:dyDescent="0.25">
      <c r="A3305" s="6">
        <v>2023</v>
      </c>
      <c r="B3305" t="s">
        <v>153</v>
      </c>
      <c r="C3305" s="5">
        <v>35701</v>
      </c>
      <c r="D3305" t="s">
        <v>28</v>
      </c>
      <c r="E3305" s="9">
        <v>850151</v>
      </c>
      <c r="F3305" s="9">
        <v>850151</v>
      </c>
      <c r="G3305" s="10">
        <v>587991.7156</v>
      </c>
      <c r="H3305" s="9">
        <v>0</v>
      </c>
      <c r="I3305" s="9">
        <v>26369.354399999982</v>
      </c>
      <c r="J3305" s="10">
        <v>164038.85</v>
      </c>
      <c r="K3305" s="10">
        <v>778399.91999999993</v>
      </c>
      <c r="L3305" s="9">
        <v>164038.85</v>
      </c>
      <c r="M3305" s="8">
        <v>0.91560195776985487</v>
      </c>
      <c r="N3305" s="8">
        <v>0.19295260489019012</v>
      </c>
      <c r="O3305" s="10">
        <v>71751.080000000075</v>
      </c>
    </row>
    <row r="3306" spans="1:15" x14ac:dyDescent="0.25">
      <c r="A3306" s="6">
        <v>2023</v>
      </c>
      <c r="B3306" t="s">
        <v>153</v>
      </c>
      <c r="C3306" s="5">
        <v>35801</v>
      </c>
      <c r="D3306" t="s">
        <v>27</v>
      </c>
      <c r="E3306" s="9">
        <v>5688318</v>
      </c>
      <c r="F3306" s="9">
        <v>5721033.9199999999</v>
      </c>
      <c r="G3306" s="10">
        <v>1937664</v>
      </c>
      <c r="H3306" s="9">
        <v>0</v>
      </c>
      <c r="I3306" s="9">
        <v>3599.9999999999418</v>
      </c>
      <c r="J3306" s="10">
        <v>3779769.92</v>
      </c>
      <c r="K3306" s="10">
        <v>5721033.9199999999</v>
      </c>
      <c r="L3306" s="9">
        <v>3779769.92</v>
      </c>
      <c r="M3306" s="8">
        <v>1</v>
      </c>
      <c r="N3306" s="8">
        <v>0.66067951577535833</v>
      </c>
      <c r="O3306" s="10">
        <v>0</v>
      </c>
    </row>
    <row r="3307" spans="1:15" x14ac:dyDescent="0.25">
      <c r="A3307" s="6">
        <v>2023</v>
      </c>
      <c r="B3307" t="s">
        <v>153</v>
      </c>
      <c r="C3307" s="5">
        <v>35901</v>
      </c>
      <c r="D3307" t="s">
        <v>26</v>
      </c>
      <c r="E3307" s="9">
        <v>396415</v>
      </c>
      <c r="F3307" s="9">
        <v>560959</v>
      </c>
      <c r="G3307" s="10">
        <v>183887.52679999999</v>
      </c>
      <c r="H3307" s="9">
        <v>0</v>
      </c>
      <c r="I3307" s="9">
        <v>3.1999999773688614E-3</v>
      </c>
      <c r="J3307" s="10">
        <v>309258.27</v>
      </c>
      <c r="K3307" s="10">
        <v>493145.8</v>
      </c>
      <c r="L3307" s="9">
        <v>309258.27</v>
      </c>
      <c r="M3307" s="8">
        <v>0.8791120206646118</v>
      </c>
      <c r="N3307" s="8">
        <v>0.55130280466130321</v>
      </c>
      <c r="O3307" s="10">
        <v>67813.200000000012</v>
      </c>
    </row>
    <row r="3308" spans="1:15" x14ac:dyDescent="0.25">
      <c r="A3308" s="6">
        <v>2023</v>
      </c>
      <c r="B3308" t="s">
        <v>153</v>
      </c>
      <c r="C3308" s="5">
        <v>37101</v>
      </c>
      <c r="D3308" t="s">
        <v>24</v>
      </c>
      <c r="E3308" s="9">
        <v>361998</v>
      </c>
      <c r="F3308" s="9">
        <v>361998</v>
      </c>
      <c r="G3308" s="10">
        <v>20584.479999999996</v>
      </c>
      <c r="H3308" s="9">
        <v>0</v>
      </c>
      <c r="I3308" s="9">
        <v>0</v>
      </c>
      <c r="J3308" s="10">
        <v>79446</v>
      </c>
      <c r="K3308" s="10">
        <v>100030.48</v>
      </c>
      <c r="L3308" s="9">
        <v>79446</v>
      </c>
      <c r="M3308" s="8">
        <v>0.27632881949624027</v>
      </c>
      <c r="N3308" s="8">
        <v>0.21946530091326472</v>
      </c>
      <c r="O3308" s="10">
        <v>261967.52000000002</v>
      </c>
    </row>
    <row r="3309" spans="1:15" x14ac:dyDescent="0.25">
      <c r="A3309" s="6">
        <v>2023</v>
      </c>
      <c r="B3309" t="s">
        <v>153</v>
      </c>
      <c r="C3309" s="5">
        <v>37104</v>
      </c>
      <c r="D3309" t="s">
        <v>23</v>
      </c>
      <c r="E3309" s="9">
        <v>180999</v>
      </c>
      <c r="F3309" s="9">
        <v>180999</v>
      </c>
      <c r="G3309" s="10">
        <v>0</v>
      </c>
      <c r="H3309" s="9">
        <v>0</v>
      </c>
      <c r="I3309" s="9">
        <v>0</v>
      </c>
      <c r="J3309" s="10">
        <v>56042</v>
      </c>
      <c r="K3309" s="10">
        <v>56042</v>
      </c>
      <c r="L3309" s="9">
        <v>56042</v>
      </c>
      <c r="M3309" s="8">
        <v>0.30962602003325984</v>
      </c>
      <c r="N3309" s="8">
        <v>0.30962602003325984</v>
      </c>
      <c r="O3309" s="10">
        <v>124957</v>
      </c>
    </row>
    <row r="3310" spans="1:15" x14ac:dyDescent="0.25">
      <c r="A3310" s="6">
        <v>2023</v>
      </c>
      <c r="B3310" t="s">
        <v>153</v>
      </c>
      <c r="C3310" s="5">
        <v>37106</v>
      </c>
      <c r="D3310" t="s">
        <v>22</v>
      </c>
      <c r="E3310" s="9">
        <v>577410</v>
      </c>
      <c r="F3310" s="9">
        <v>577410</v>
      </c>
      <c r="G3310" s="10">
        <v>19431</v>
      </c>
      <c r="H3310" s="9">
        <v>0</v>
      </c>
      <c r="I3310" s="9">
        <v>0</v>
      </c>
      <c r="J3310" s="10">
        <v>160569</v>
      </c>
      <c r="K3310" s="10">
        <v>180000</v>
      </c>
      <c r="L3310" s="9">
        <v>160569</v>
      </c>
      <c r="M3310" s="8">
        <v>0.3117368940614122</v>
      </c>
      <c r="N3310" s="8">
        <v>0.27808489634748274</v>
      </c>
      <c r="O3310" s="10">
        <v>397410</v>
      </c>
    </row>
    <row r="3311" spans="1:15" x14ac:dyDescent="0.25">
      <c r="A3311" s="6">
        <v>2023</v>
      </c>
      <c r="B3311" t="s">
        <v>153</v>
      </c>
      <c r="C3311" s="5">
        <v>37201</v>
      </c>
      <c r="D3311" t="s">
        <v>21</v>
      </c>
      <c r="E3311" s="9">
        <v>137561</v>
      </c>
      <c r="F3311" s="9">
        <v>137561</v>
      </c>
      <c r="G3311" s="10">
        <v>0</v>
      </c>
      <c r="H3311" s="9">
        <v>0</v>
      </c>
      <c r="I3311" s="9">
        <v>12688.48</v>
      </c>
      <c r="J3311" s="10">
        <v>26800.589999999993</v>
      </c>
      <c r="K3311" s="10">
        <v>39489.069999999992</v>
      </c>
      <c r="L3311" s="9">
        <v>26800.589999999993</v>
      </c>
      <c r="M3311" s="8">
        <v>0.28706588349895679</v>
      </c>
      <c r="N3311" s="8">
        <v>0.19482694949876778</v>
      </c>
      <c r="O3311" s="10">
        <v>98071.930000000008</v>
      </c>
    </row>
    <row r="3312" spans="1:15" x14ac:dyDescent="0.25">
      <c r="A3312" s="6">
        <v>2023</v>
      </c>
      <c r="B3312" t="s">
        <v>153</v>
      </c>
      <c r="C3312" s="5">
        <v>37204</v>
      </c>
      <c r="D3312" t="s">
        <v>20</v>
      </c>
      <c r="E3312" s="9">
        <v>21238</v>
      </c>
      <c r="F3312" s="9">
        <v>21238</v>
      </c>
      <c r="G3312" s="10">
        <v>0</v>
      </c>
      <c r="H3312" s="9">
        <v>0</v>
      </c>
      <c r="I3312" s="9">
        <v>0</v>
      </c>
      <c r="J3312" s="10">
        <v>8152.67</v>
      </c>
      <c r="K3312" s="10">
        <v>8152.67</v>
      </c>
      <c r="L3312" s="9">
        <v>8152.67</v>
      </c>
      <c r="M3312" s="8">
        <v>0.38387183350597986</v>
      </c>
      <c r="N3312" s="8">
        <v>0.38387183350597986</v>
      </c>
      <c r="O3312" s="10">
        <v>13085.33</v>
      </c>
    </row>
    <row r="3313" spans="1:15" x14ac:dyDescent="0.25">
      <c r="A3313" s="6">
        <v>2023</v>
      </c>
      <c r="B3313" t="s">
        <v>153</v>
      </c>
      <c r="C3313" s="5">
        <v>37501</v>
      </c>
      <c r="D3313" t="s">
        <v>19</v>
      </c>
      <c r="E3313" s="9">
        <v>119460</v>
      </c>
      <c r="F3313" s="9">
        <v>119460</v>
      </c>
      <c r="G3313" s="10">
        <v>26986</v>
      </c>
      <c r="H3313" s="9">
        <v>0</v>
      </c>
      <c r="I3313" s="9">
        <v>0</v>
      </c>
      <c r="J3313" s="10">
        <v>46567.58</v>
      </c>
      <c r="K3313" s="10">
        <v>73553.58</v>
      </c>
      <c r="L3313" s="9">
        <v>46567.58</v>
      </c>
      <c r="M3313" s="8">
        <v>0.61571722752385738</v>
      </c>
      <c r="N3313" s="8">
        <v>0.3898173447178972</v>
      </c>
      <c r="O3313" s="10">
        <v>45906.42</v>
      </c>
    </row>
    <row r="3314" spans="1:15" x14ac:dyDescent="0.25">
      <c r="A3314" s="6">
        <v>2023</v>
      </c>
      <c r="B3314" t="s">
        <v>153</v>
      </c>
      <c r="C3314" s="5">
        <v>37504</v>
      </c>
      <c r="D3314" t="s">
        <v>18</v>
      </c>
      <c r="E3314" s="9">
        <v>94120</v>
      </c>
      <c r="F3314" s="9">
        <v>94120</v>
      </c>
      <c r="G3314" s="10">
        <v>5832</v>
      </c>
      <c r="H3314" s="9">
        <v>0</v>
      </c>
      <c r="I3314" s="9">
        <v>9603</v>
      </c>
      <c r="J3314" s="10">
        <v>40938.43</v>
      </c>
      <c r="K3314" s="10">
        <v>56373.43</v>
      </c>
      <c r="L3314" s="9">
        <v>40938.43</v>
      </c>
      <c r="M3314" s="8">
        <v>0.59895271993200172</v>
      </c>
      <c r="N3314" s="8">
        <v>0.43495994475138122</v>
      </c>
      <c r="O3314" s="10">
        <v>37746.57</v>
      </c>
    </row>
    <row r="3315" spans="1:15" x14ac:dyDescent="0.25">
      <c r="A3315" s="6">
        <v>2023</v>
      </c>
      <c r="B3315" t="s">
        <v>153</v>
      </c>
      <c r="C3315" s="5">
        <v>37602</v>
      </c>
      <c r="D3315" t="s">
        <v>17</v>
      </c>
      <c r="E3315" s="9">
        <v>385604</v>
      </c>
      <c r="F3315" s="9">
        <v>385604</v>
      </c>
      <c r="G3315" s="10">
        <v>0</v>
      </c>
      <c r="H3315" s="9">
        <v>0</v>
      </c>
      <c r="I3315" s="9">
        <v>19759.149999999991</v>
      </c>
      <c r="J3315" s="10">
        <v>143694.70000000001</v>
      </c>
      <c r="K3315" s="10">
        <v>163453.85</v>
      </c>
      <c r="L3315" s="9">
        <v>143694.70000000001</v>
      </c>
      <c r="M3315" s="8">
        <v>0.42389044200786302</v>
      </c>
      <c r="N3315" s="8">
        <v>0.3726483646435203</v>
      </c>
      <c r="O3315" s="10">
        <v>222150.15</v>
      </c>
    </row>
    <row r="3316" spans="1:15" x14ac:dyDescent="0.25">
      <c r="A3316" s="6">
        <v>2023</v>
      </c>
      <c r="B3316" t="s">
        <v>153</v>
      </c>
      <c r="C3316" s="5">
        <v>38301</v>
      </c>
      <c r="D3316" t="s">
        <v>16</v>
      </c>
      <c r="E3316" s="9">
        <v>240360</v>
      </c>
      <c r="F3316" s="9">
        <v>240360</v>
      </c>
      <c r="G3316" s="10">
        <v>0</v>
      </c>
      <c r="H3316" s="9">
        <v>0</v>
      </c>
      <c r="I3316" s="9">
        <v>21072.92</v>
      </c>
      <c r="J3316" s="10">
        <v>38527.08</v>
      </c>
      <c r="K3316" s="10">
        <v>59600</v>
      </c>
      <c r="L3316" s="9">
        <v>38527.08</v>
      </c>
      <c r="M3316" s="8">
        <v>0.24796139124646363</v>
      </c>
      <c r="N3316" s="8">
        <v>0.16028906640039942</v>
      </c>
      <c r="O3316" s="10">
        <v>180760</v>
      </c>
    </row>
    <row r="3317" spans="1:15" x14ac:dyDescent="0.25">
      <c r="A3317" s="6">
        <v>2023</v>
      </c>
      <c r="B3317" t="s">
        <v>153</v>
      </c>
      <c r="C3317" s="5">
        <v>38401</v>
      </c>
      <c r="D3317" t="s">
        <v>15</v>
      </c>
      <c r="E3317" s="9">
        <v>447132</v>
      </c>
      <c r="F3317" s="9">
        <v>447132</v>
      </c>
      <c r="G3317" s="10">
        <v>75000</v>
      </c>
      <c r="H3317" s="9">
        <v>0</v>
      </c>
      <c r="I3317" s="9">
        <v>-4.477631806998339E-12</v>
      </c>
      <c r="J3317" s="10">
        <v>363693.53</v>
      </c>
      <c r="K3317" s="10">
        <v>438693.53</v>
      </c>
      <c r="L3317" s="9">
        <v>363693.53</v>
      </c>
      <c r="M3317" s="8">
        <v>0.98112756411976787</v>
      </c>
      <c r="N3317" s="8">
        <v>0.81339186191102408</v>
      </c>
      <c r="O3317" s="10">
        <v>8438.4699999999721</v>
      </c>
    </row>
    <row r="3318" spans="1:15" x14ac:dyDescent="0.25">
      <c r="A3318" s="6">
        <v>2023</v>
      </c>
      <c r="B3318" t="s">
        <v>153</v>
      </c>
      <c r="C3318" s="5">
        <v>38501</v>
      </c>
      <c r="D3318" t="s">
        <v>14</v>
      </c>
      <c r="E3318" s="9">
        <v>48492</v>
      </c>
      <c r="F3318" s="9">
        <v>48492</v>
      </c>
      <c r="G3318" s="10">
        <v>0</v>
      </c>
      <c r="H3318" s="9">
        <v>0</v>
      </c>
      <c r="I3318" s="9">
        <v>0</v>
      </c>
      <c r="J3318" s="10">
        <v>0</v>
      </c>
      <c r="K3318" s="10">
        <v>0</v>
      </c>
      <c r="L3318" s="9">
        <v>0</v>
      </c>
      <c r="M3318" s="8">
        <v>0</v>
      </c>
      <c r="N3318" s="8">
        <v>0</v>
      </c>
      <c r="O3318" s="10">
        <v>48492</v>
      </c>
    </row>
    <row r="3319" spans="1:15" x14ac:dyDescent="0.25">
      <c r="A3319" s="6">
        <v>2023</v>
      </c>
      <c r="B3319" t="s">
        <v>153</v>
      </c>
      <c r="C3319" s="5">
        <v>39202</v>
      </c>
      <c r="D3319" t="s">
        <v>13</v>
      </c>
      <c r="E3319" s="9">
        <v>338278</v>
      </c>
      <c r="F3319" s="9">
        <v>356711</v>
      </c>
      <c r="G3319" s="10">
        <v>0</v>
      </c>
      <c r="H3319" s="9">
        <v>0</v>
      </c>
      <c r="I3319" s="9">
        <v>275800</v>
      </c>
      <c r="J3319" s="10">
        <v>21637.06</v>
      </c>
      <c r="K3319" s="10">
        <v>297437.06</v>
      </c>
      <c r="L3319" s="9">
        <v>21637.06</v>
      </c>
      <c r="M3319" s="8">
        <v>0.83383203769998682</v>
      </c>
      <c r="N3319" s="8">
        <v>6.0657114582953711E-2</v>
      </c>
      <c r="O3319" s="10">
        <v>59273.94</v>
      </c>
    </row>
    <row r="3320" spans="1:15" x14ac:dyDescent="0.25">
      <c r="A3320" s="6">
        <v>2023</v>
      </c>
      <c r="B3320" t="s">
        <v>153</v>
      </c>
      <c r="C3320" s="5">
        <v>39401</v>
      </c>
      <c r="D3320" t="s">
        <v>12</v>
      </c>
      <c r="E3320" s="9">
        <v>0</v>
      </c>
      <c r="F3320" s="9">
        <v>1265350.3999999999</v>
      </c>
      <c r="G3320" s="10">
        <v>0</v>
      </c>
      <c r="H3320" s="9">
        <v>0</v>
      </c>
      <c r="I3320" s="9">
        <v>0</v>
      </c>
      <c r="J3320" s="10">
        <v>1265350.3999999999</v>
      </c>
      <c r="K3320" s="10">
        <v>1265350.3999999999</v>
      </c>
      <c r="L3320" s="9">
        <v>1265350.3999999999</v>
      </c>
      <c r="M3320" s="8">
        <v>1</v>
      </c>
      <c r="N3320" s="8">
        <v>1</v>
      </c>
      <c r="O3320" s="10">
        <v>0</v>
      </c>
    </row>
    <row r="3321" spans="1:15" x14ac:dyDescent="0.25">
      <c r="A3321" s="6">
        <v>2023</v>
      </c>
      <c r="B3321" t="s">
        <v>153</v>
      </c>
      <c r="C3321" s="5">
        <v>39801</v>
      </c>
      <c r="D3321" t="s">
        <v>11</v>
      </c>
      <c r="E3321" s="9">
        <v>2727216</v>
      </c>
      <c r="F3321" s="9">
        <v>3426950</v>
      </c>
      <c r="G3321" s="10">
        <v>0</v>
      </c>
      <c r="H3321" s="9">
        <v>0</v>
      </c>
      <c r="I3321" s="9">
        <v>1606345.9999999998</v>
      </c>
      <c r="J3321" s="10">
        <v>1820604</v>
      </c>
      <c r="K3321" s="10">
        <v>3426950</v>
      </c>
      <c r="L3321" s="9">
        <v>1820604</v>
      </c>
      <c r="M3321" s="8">
        <v>1</v>
      </c>
      <c r="N3321" s="8">
        <v>0.53126074205926554</v>
      </c>
      <c r="O3321" s="10">
        <v>0</v>
      </c>
    </row>
    <row r="3322" spans="1:15" x14ac:dyDescent="0.25">
      <c r="A3322" s="6">
        <v>2023</v>
      </c>
      <c r="B3322" t="s">
        <v>153</v>
      </c>
      <c r="C3322" s="5">
        <v>43901</v>
      </c>
      <c r="D3322" t="s">
        <v>10</v>
      </c>
      <c r="E3322" s="9">
        <v>4292139</v>
      </c>
      <c r="F3322" s="9">
        <v>4292139</v>
      </c>
      <c r="G3322" s="10">
        <v>0</v>
      </c>
      <c r="H3322" s="9">
        <v>0</v>
      </c>
      <c r="I3322" s="9">
        <v>907247.10000002594</v>
      </c>
      <c r="J3322" s="10">
        <v>3347001.6999999741</v>
      </c>
      <c r="K3322" s="10">
        <v>4254248.8</v>
      </c>
      <c r="L3322" s="9">
        <v>3347001.6999999741</v>
      </c>
      <c r="M3322" s="8">
        <v>0.99117218710764021</v>
      </c>
      <c r="N3322" s="8">
        <v>0.77979806804951424</v>
      </c>
      <c r="O3322" s="10">
        <v>37890.200000000186</v>
      </c>
    </row>
    <row r="3323" spans="1:15" x14ac:dyDescent="0.25">
      <c r="A3323" s="6">
        <v>2023</v>
      </c>
      <c r="B3323" t="s">
        <v>153</v>
      </c>
      <c r="C3323" s="5">
        <v>44102</v>
      </c>
      <c r="D3323" t="s">
        <v>9</v>
      </c>
      <c r="E3323" s="9">
        <v>1899519</v>
      </c>
      <c r="F3323" s="9">
        <v>1899519</v>
      </c>
      <c r="G3323" s="10">
        <v>147912.59999999998</v>
      </c>
      <c r="H3323" s="9">
        <v>0</v>
      </c>
      <c r="I3323" s="9">
        <v>208351.31</v>
      </c>
      <c r="J3323" s="10">
        <v>467667.11999999994</v>
      </c>
      <c r="K3323" s="10">
        <v>823931.02999999991</v>
      </c>
      <c r="L3323" s="9">
        <v>467667.11999999994</v>
      </c>
      <c r="M3323" s="8">
        <v>0.4337577197174653</v>
      </c>
      <c r="N3323" s="8">
        <v>0.24620291768600364</v>
      </c>
      <c r="O3323" s="10">
        <v>1075587.9700000002</v>
      </c>
    </row>
    <row r="3324" spans="1:15" x14ac:dyDescent="0.25">
      <c r="A3324" s="6">
        <v>2023</v>
      </c>
      <c r="B3324" t="s">
        <v>153</v>
      </c>
      <c r="C3324" s="5">
        <v>44106</v>
      </c>
      <c r="D3324" t="s">
        <v>8</v>
      </c>
      <c r="E3324" s="9">
        <v>436118</v>
      </c>
      <c r="F3324" s="9">
        <v>436118</v>
      </c>
      <c r="G3324" s="10">
        <v>0</v>
      </c>
      <c r="H3324" s="9">
        <v>0</v>
      </c>
      <c r="I3324" s="9">
        <v>110000</v>
      </c>
      <c r="J3324" s="10">
        <v>166000</v>
      </c>
      <c r="K3324" s="10">
        <v>276000</v>
      </c>
      <c r="L3324" s="9">
        <v>166000</v>
      </c>
      <c r="M3324" s="8">
        <v>0.63285624532809925</v>
      </c>
      <c r="N3324" s="8">
        <v>0.38063093016110316</v>
      </c>
      <c r="O3324" s="10">
        <v>160118</v>
      </c>
    </row>
    <row r="3325" spans="1:15" x14ac:dyDescent="0.25">
      <c r="A3325" s="6">
        <v>2023</v>
      </c>
      <c r="B3325" t="s">
        <v>127</v>
      </c>
      <c r="C3325" s="5">
        <v>11301</v>
      </c>
      <c r="D3325" t="s">
        <v>111</v>
      </c>
      <c r="E3325" s="9">
        <v>55656861</v>
      </c>
      <c r="F3325" s="9">
        <v>50952910.620000005</v>
      </c>
      <c r="G3325" s="10">
        <v>0</v>
      </c>
      <c r="H3325" s="9">
        <v>0</v>
      </c>
      <c r="I3325" s="9">
        <v>0</v>
      </c>
      <c r="J3325" s="10">
        <v>50952910.615999997</v>
      </c>
      <c r="K3325" s="10">
        <v>50952910.615999997</v>
      </c>
      <c r="L3325" s="9">
        <v>50952910.615999997</v>
      </c>
      <c r="M3325" s="8">
        <v>0.99999999992149602</v>
      </c>
      <c r="N3325" s="8">
        <v>0.99999999992149602</v>
      </c>
      <c r="O3325" s="10">
        <v>4.0000081062316895E-3</v>
      </c>
    </row>
    <row r="3326" spans="1:15" x14ac:dyDescent="0.25">
      <c r="A3326" s="6">
        <v>2023</v>
      </c>
      <c r="B3326" t="s">
        <v>127</v>
      </c>
      <c r="C3326" s="5">
        <v>12201</v>
      </c>
      <c r="D3326" t="s">
        <v>110</v>
      </c>
      <c r="E3326" s="9">
        <v>2759612</v>
      </c>
      <c r="F3326" s="9">
        <v>2292258.8199999998</v>
      </c>
      <c r="G3326" s="10">
        <v>0</v>
      </c>
      <c r="H3326" s="9">
        <v>0</v>
      </c>
      <c r="I3326" s="9">
        <v>0</v>
      </c>
      <c r="J3326" s="10">
        <v>2292258.8200000003</v>
      </c>
      <c r="K3326" s="10">
        <v>2292258.8200000003</v>
      </c>
      <c r="L3326" s="9">
        <v>2292258.8200000003</v>
      </c>
      <c r="M3326" s="8">
        <v>1.0000000000000002</v>
      </c>
      <c r="N3326" s="8">
        <v>1.0000000000000002</v>
      </c>
      <c r="O3326" s="10">
        <v>0</v>
      </c>
    </row>
    <row r="3327" spans="1:15" x14ac:dyDescent="0.25">
      <c r="A3327" s="6">
        <v>2023</v>
      </c>
      <c r="B3327" t="s">
        <v>127</v>
      </c>
      <c r="C3327" s="5">
        <v>13101</v>
      </c>
      <c r="D3327" t="s">
        <v>109</v>
      </c>
      <c r="E3327" s="9">
        <v>44340</v>
      </c>
      <c r="F3327" s="9">
        <v>26070</v>
      </c>
      <c r="G3327" s="10">
        <v>0</v>
      </c>
      <c r="H3327" s="9">
        <v>0</v>
      </c>
      <c r="I3327" s="9">
        <v>0</v>
      </c>
      <c r="J3327" s="10">
        <v>26070</v>
      </c>
      <c r="K3327" s="10">
        <v>26070</v>
      </c>
      <c r="L3327" s="9">
        <v>26070</v>
      </c>
      <c r="M3327" s="8">
        <v>1</v>
      </c>
      <c r="N3327" s="8">
        <v>1</v>
      </c>
      <c r="O3327" s="10">
        <v>0</v>
      </c>
    </row>
    <row r="3328" spans="1:15" x14ac:dyDescent="0.25">
      <c r="A3328" s="6">
        <v>2023</v>
      </c>
      <c r="B3328" t="s">
        <v>127</v>
      </c>
      <c r="C3328" s="5">
        <v>13102</v>
      </c>
      <c r="D3328" t="s">
        <v>108</v>
      </c>
      <c r="E3328" s="9">
        <v>17035023</v>
      </c>
      <c r="F3328" s="9">
        <v>17012918.48</v>
      </c>
      <c r="G3328" s="10">
        <v>0</v>
      </c>
      <c r="H3328" s="9">
        <v>0</v>
      </c>
      <c r="I3328" s="9">
        <v>0</v>
      </c>
      <c r="J3328" s="10">
        <v>17012918.48</v>
      </c>
      <c r="K3328" s="10">
        <v>17012918.48</v>
      </c>
      <c r="L3328" s="9">
        <v>17012918.48</v>
      </c>
      <c r="M3328" s="8">
        <v>1</v>
      </c>
      <c r="N3328" s="8">
        <v>1</v>
      </c>
      <c r="O3328" s="10">
        <v>0</v>
      </c>
    </row>
    <row r="3329" spans="1:15" x14ac:dyDescent="0.25">
      <c r="A3329" s="6">
        <v>2023</v>
      </c>
      <c r="B3329" t="s">
        <v>127</v>
      </c>
      <c r="C3329" s="5">
        <v>13201</v>
      </c>
      <c r="D3329" t="s">
        <v>107</v>
      </c>
      <c r="E3329" s="9">
        <v>4180938</v>
      </c>
      <c r="F3329" s="9">
        <v>3355682.7299999995</v>
      </c>
      <c r="G3329" s="10">
        <v>0</v>
      </c>
      <c r="H3329" s="9">
        <v>0</v>
      </c>
      <c r="I3329" s="9">
        <v>0</v>
      </c>
      <c r="J3329" s="10">
        <v>3355682.7340000002</v>
      </c>
      <c r="K3329" s="10">
        <v>3355682.7340000002</v>
      </c>
      <c r="L3329" s="9">
        <v>3355682.7340000002</v>
      </c>
      <c r="M3329" s="8">
        <v>1.000000001192008</v>
      </c>
      <c r="N3329" s="8">
        <v>1.000000001192008</v>
      </c>
      <c r="O3329" s="10">
        <v>-4.0000006556510925E-3</v>
      </c>
    </row>
    <row r="3330" spans="1:15" x14ac:dyDescent="0.25">
      <c r="A3330" s="6">
        <v>2023</v>
      </c>
      <c r="B3330" t="s">
        <v>127</v>
      </c>
      <c r="C3330" s="5">
        <v>13202</v>
      </c>
      <c r="D3330" t="s">
        <v>106</v>
      </c>
      <c r="E3330" s="9">
        <v>7082361</v>
      </c>
      <c r="F3330" s="9">
        <v>8949163.4100000001</v>
      </c>
      <c r="G3330" s="10">
        <v>0</v>
      </c>
      <c r="H3330" s="9">
        <v>0</v>
      </c>
      <c r="I3330" s="9">
        <v>0</v>
      </c>
      <c r="J3330" s="10">
        <v>8949163.410000002</v>
      </c>
      <c r="K3330" s="10">
        <v>8949163.410000002</v>
      </c>
      <c r="L3330" s="9">
        <v>8949163.410000002</v>
      </c>
      <c r="M3330" s="8">
        <v>1.0000000000000002</v>
      </c>
      <c r="N3330" s="8">
        <v>1.0000000000000002</v>
      </c>
      <c r="O3330" s="10">
        <v>0</v>
      </c>
    </row>
    <row r="3331" spans="1:15" x14ac:dyDescent="0.25">
      <c r="A3331" s="6">
        <v>2023</v>
      </c>
      <c r="B3331" t="s">
        <v>127</v>
      </c>
      <c r="C3331" s="5">
        <v>13409</v>
      </c>
      <c r="D3331" t="s">
        <v>105</v>
      </c>
      <c r="E3331" s="9">
        <v>923360</v>
      </c>
      <c r="F3331" s="9">
        <v>946115.47999999975</v>
      </c>
      <c r="G3331" s="10">
        <v>0</v>
      </c>
      <c r="H3331" s="9">
        <v>0</v>
      </c>
      <c r="I3331" s="9">
        <v>0</v>
      </c>
      <c r="J3331" s="10">
        <v>946315.32</v>
      </c>
      <c r="K3331" s="10">
        <v>946315.32</v>
      </c>
      <c r="L3331" s="9">
        <v>946315.32</v>
      </c>
      <c r="M3331" s="8">
        <v>1.0002112215730792</v>
      </c>
      <c r="N3331" s="8">
        <v>1.0002112215730792</v>
      </c>
      <c r="O3331" s="10">
        <v>-199.84000000020023</v>
      </c>
    </row>
    <row r="3332" spans="1:15" x14ac:dyDescent="0.25">
      <c r="A3332" s="6">
        <v>2023</v>
      </c>
      <c r="B3332" t="s">
        <v>127</v>
      </c>
      <c r="C3332" s="5">
        <v>14101</v>
      </c>
      <c r="D3332" t="s">
        <v>104</v>
      </c>
      <c r="E3332" s="9">
        <v>5668155</v>
      </c>
      <c r="F3332" s="9">
        <v>4387736.3199999994</v>
      </c>
      <c r="G3332" s="10">
        <v>0</v>
      </c>
      <c r="H3332" s="9">
        <v>0</v>
      </c>
      <c r="I3332" s="9">
        <v>0</v>
      </c>
      <c r="J3332" s="10">
        <v>4387736.32</v>
      </c>
      <c r="K3332" s="10">
        <v>4387736.32</v>
      </c>
      <c r="L3332" s="9">
        <v>4387736.32</v>
      </c>
      <c r="M3332" s="8">
        <v>1.0000000000000002</v>
      </c>
      <c r="N3332" s="8">
        <v>1.0000000000000002</v>
      </c>
      <c r="O3332" s="10">
        <v>0</v>
      </c>
    </row>
    <row r="3333" spans="1:15" x14ac:dyDescent="0.25">
      <c r="A3333" s="6">
        <v>2023</v>
      </c>
      <c r="B3333" t="s">
        <v>127</v>
      </c>
      <c r="C3333" s="5">
        <v>14105</v>
      </c>
      <c r="D3333" t="s">
        <v>103</v>
      </c>
      <c r="E3333" s="9">
        <v>1882467</v>
      </c>
      <c r="F3333" s="9">
        <v>1382337.5100000002</v>
      </c>
      <c r="G3333" s="10">
        <v>0</v>
      </c>
      <c r="H3333" s="9">
        <v>0</v>
      </c>
      <c r="I3333" s="9">
        <v>0</v>
      </c>
      <c r="J3333" s="10">
        <v>1382337.51</v>
      </c>
      <c r="K3333" s="10">
        <v>1382337.51</v>
      </c>
      <c r="L3333" s="9">
        <v>1382337.51</v>
      </c>
      <c r="M3333" s="8">
        <v>0.99999999999999978</v>
      </c>
      <c r="N3333" s="8">
        <v>0.99999999999999978</v>
      </c>
      <c r="O3333" s="10">
        <v>0</v>
      </c>
    </row>
    <row r="3334" spans="1:15" x14ac:dyDescent="0.25">
      <c r="A3334" s="6">
        <v>2023</v>
      </c>
      <c r="B3334" t="s">
        <v>127</v>
      </c>
      <c r="C3334" s="5">
        <v>14201</v>
      </c>
      <c r="D3334" t="s">
        <v>102</v>
      </c>
      <c r="E3334" s="9">
        <v>2339822</v>
      </c>
      <c r="F3334" s="9">
        <v>2176909.96</v>
      </c>
      <c r="G3334" s="10">
        <v>0</v>
      </c>
      <c r="H3334" s="9">
        <v>0</v>
      </c>
      <c r="I3334" s="9">
        <v>0</v>
      </c>
      <c r="J3334" s="10">
        <v>2176909.9600000004</v>
      </c>
      <c r="K3334" s="10">
        <v>2176909.9600000004</v>
      </c>
      <c r="L3334" s="9">
        <v>2176909.9600000004</v>
      </c>
      <c r="M3334" s="8">
        <v>1.0000000000000002</v>
      </c>
      <c r="N3334" s="8">
        <v>1.0000000000000002</v>
      </c>
      <c r="O3334" s="10">
        <v>0</v>
      </c>
    </row>
    <row r="3335" spans="1:15" x14ac:dyDescent="0.25">
      <c r="A3335" s="6">
        <v>2023</v>
      </c>
      <c r="B3335" t="s">
        <v>127</v>
      </c>
      <c r="C3335" s="5">
        <v>14301</v>
      </c>
      <c r="D3335" t="s">
        <v>101</v>
      </c>
      <c r="E3335" s="9">
        <v>935929</v>
      </c>
      <c r="F3335" s="9">
        <v>870763.95</v>
      </c>
      <c r="G3335" s="10">
        <v>0</v>
      </c>
      <c r="H3335" s="9">
        <v>0</v>
      </c>
      <c r="I3335" s="9">
        <v>0</v>
      </c>
      <c r="J3335" s="10">
        <v>870763.95</v>
      </c>
      <c r="K3335" s="10">
        <v>870763.95</v>
      </c>
      <c r="L3335" s="9">
        <v>870763.95</v>
      </c>
      <c r="M3335" s="8">
        <v>1</v>
      </c>
      <c r="N3335" s="8">
        <v>1</v>
      </c>
      <c r="O3335" s="10">
        <v>0</v>
      </c>
    </row>
    <row r="3336" spans="1:15" x14ac:dyDescent="0.25">
      <c r="A3336" s="6">
        <v>2023</v>
      </c>
      <c r="B3336" t="s">
        <v>127</v>
      </c>
      <c r="C3336" s="5">
        <v>14302</v>
      </c>
      <c r="D3336" t="s">
        <v>100</v>
      </c>
      <c r="E3336" s="9">
        <v>1106691</v>
      </c>
      <c r="F3336" s="9">
        <v>1052287.79</v>
      </c>
      <c r="G3336" s="10">
        <v>0</v>
      </c>
      <c r="H3336" s="9">
        <v>0</v>
      </c>
      <c r="I3336" s="9">
        <v>0</v>
      </c>
      <c r="J3336" s="10">
        <v>1052287.79</v>
      </c>
      <c r="K3336" s="10">
        <v>1052287.79</v>
      </c>
      <c r="L3336" s="9">
        <v>1052287.79</v>
      </c>
      <c r="M3336" s="8">
        <v>1</v>
      </c>
      <c r="N3336" s="8">
        <v>1</v>
      </c>
      <c r="O3336" s="10">
        <v>0</v>
      </c>
    </row>
    <row r="3337" spans="1:15" x14ac:dyDescent="0.25">
      <c r="A3337" s="6">
        <v>2023</v>
      </c>
      <c r="B3337" t="s">
        <v>127</v>
      </c>
      <c r="C3337" s="5">
        <v>14401</v>
      </c>
      <c r="D3337" t="s">
        <v>99</v>
      </c>
      <c r="E3337" s="9">
        <v>936489</v>
      </c>
      <c r="F3337" s="9">
        <v>907670.99999999988</v>
      </c>
      <c r="G3337" s="10">
        <v>0</v>
      </c>
      <c r="H3337" s="9">
        <v>0</v>
      </c>
      <c r="I3337" s="9">
        <v>0</v>
      </c>
      <c r="J3337" s="10">
        <v>907670.99999999977</v>
      </c>
      <c r="K3337" s="10">
        <v>907670.99999999977</v>
      </c>
      <c r="L3337" s="9">
        <v>907670.99999999977</v>
      </c>
      <c r="M3337" s="8">
        <v>0.99999999999999989</v>
      </c>
      <c r="N3337" s="8">
        <v>0.99999999999999989</v>
      </c>
      <c r="O3337" s="10">
        <v>0</v>
      </c>
    </row>
    <row r="3338" spans="1:15" x14ac:dyDescent="0.25">
      <c r="A3338" s="6">
        <v>2023</v>
      </c>
      <c r="B3338" t="s">
        <v>127</v>
      </c>
      <c r="C3338" s="5">
        <v>14405</v>
      </c>
      <c r="D3338" t="s">
        <v>96</v>
      </c>
      <c r="E3338" s="9">
        <v>81794</v>
      </c>
      <c r="F3338" s="9">
        <v>74130.5</v>
      </c>
      <c r="G3338" s="10">
        <v>0</v>
      </c>
      <c r="H3338" s="9">
        <v>0</v>
      </c>
      <c r="I3338" s="9">
        <v>0</v>
      </c>
      <c r="J3338" s="10">
        <v>74130.5</v>
      </c>
      <c r="K3338" s="10">
        <v>74130.5</v>
      </c>
      <c r="L3338" s="9">
        <v>74130.5</v>
      </c>
      <c r="M3338" s="8">
        <v>1</v>
      </c>
      <c r="N3338" s="8">
        <v>1</v>
      </c>
      <c r="O3338" s="10">
        <v>0</v>
      </c>
    </row>
    <row r="3339" spans="1:15" x14ac:dyDescent="0.25">
      <c r="A3339" s="6">
        <v>2023</v>
      </c>
      <c r="B3339" t="s">
        <v>127</v>
      </c>
      <c r="C3339" s="5">
        <v>15202</v>
      </c>
      <c r="D3339" t="s">
        <v>155</v>
      </c>
      <c r="E3339" s="9">
        <v>0</v>
      </c>
      <c r="F3339" s="9">
        <v>0</v>
      </c>
      <c r="G3339" s="10">
        <v>0</v>
      </c>
      <c r="H3339" s="9">
        <v>0</v>
      </c>
      <c r="I3339" s="9">
        <v>0</v>
      </c>
      <c r="J3339" s="10">
        <v>0</v>
      </c>
      <c r="K3339" s="10">
        <v>0</v>
      </c>
      <c r="L3339" s="9">
        <v>0</v>
      </c>
      <c r="M3339" s="8" t="e">
        <v>#DIV/0!</v>
      </c>
      <c r="N3339" s="8" t="e">
        <v>#DIV/0!</v>
      </c>
      <c r="O3339" s="10">
        <v>0</v>
      </c>
    </row>
    <row r="3340" spans="1:15" x14ac:dyDescent="0.25">
      <c r="A3340" s="6">
        <v>2023</v>
      </c>
      <c r="B3340" t="s">
        <v>127</v>
      </c>
      <c r="C3340" s="5">
        <v>15401</v>
      </c>
      <c r="D3340" t="s">
        <v>95</v>
      </c>
      <c r="E3340" s="9">
        <v>7375551</v>
      </c>
      <c r="F3340" s="9">
        <v>6139376.7300000004</v>
      </c>
      <c r="G3340" s="10">
        <v>0</v>
      </c>
      <c r="H3340" s="9">
        <v>0</v>
      </c>
      <c r="I3340" s="9">
        <v>0</v>
      </c>
      <c r="J3340" s="10">
        <v>6139176.8900000006</v>
      </c>
      <c r="K3340" s="10">
        <v>6139176.8900000006</v>
      </c>
      <c r="L3340" s="9">
        <v>6139176.8900000006</v>
      </c>
      <c r="M3340" s="8">
        <v>0.9999674494645322</v>
      </c>
      <c r="N3340" s="8">
        <v>0.9999674494645322</v>
      </c>
      <c r="O3340" s="10">
        <v>199.83999999985099</v>
      </c>
    </row>
    <row r="3341" spans="1:15" x14ac:dyDescent="0.25">
      <c r="A3341" s="6">
        <v>2023</v>
      </c>
      <c r="B3341" t="s">
        <v>127</v>
      </c>
      <c r="C3341" s="5">
        <v>15402</v>
      </c>
      <c r="D3341" t="s">
        <v>94</v>
      </c>
      <c r="E3341" s="9">
        <v>8486208</v>
      </c>
      <c r="F3341" s="9">
        <v>8596978.7999999989</v>
      </c>
      <c r="G3341" s="10">
        <v>0</v>
      </c>
      <c r="H3341" s="9">
        <v>0</v>
      </c>
      <c r="I3341" s="9">
        <v>0</v>
      </c>
      <c r="J3341" s="10">
        <v>8596978.8000000007</v>
      </c>
      <c r="K3341" s="10">
        <v>8596978.8000000007</v>
      </c>
      <c r="L3341" s="9">
        <v>8596978.8000000007</v>
      </c>
      <c r="M3341" s="8">
        <v>1.0000000000000002</v>
      </c>
      <c r="N3341" s="8">
        <v>1.0000000000000002</v>
      </c>
      <c r="O3341" s="10">
        <v>0</v>
      </c>
    </row>
    <row r="3342" spans="1:15" x14ac:dyDescent="0.25">
      <c r="A3342" s="6">
        <v>2023</v>
      </c>
      <c r="B3342" t="s">
        <v>127</v>
      </c>
      <c r="C3342" s="5">
        <v>15403</v>
      </c>
      <c r="D3342" t="s">
        <v>93</v>
      </c>
      <c r="E3342" s="9">
        <v>247860</v>
      </c>
      <c r="F3342" s="9">
        <v>271677.5</v>
      </c>
      <c r="G3342" s="10">
        <v>0</v>
      </c>
      <c r="H3342" s="9">
        <v>0</v>
      </c>
      <c r="I3342" s="9">
        <v>0</v>
      </c>
      <c r="J3342" s="10">
        <v>271677.5</v>
      </c>
      <c r="K3342" s="10">
        <v>271677.5</v>
      </c>
      <c r="L3342" s="9">
        <v>271677.5</v>
      </c>
      <c r="M3342" s="8">
        <v>1</v>
      </c>
      <c r="N3342" s="8">
        <v>1</v>
      </c>
      <c r="O3342" s="10">
        <v>0</v>
      </c>
    </row>
    <row r="3343" spans="1:15" x14ac:dyDescent="0.25">
      <c r="A3343" s="6">
        <v>2023</v>
      </c>
      <c r="B3343" t="s">
        <v>127</v>
      </c>
      <c r="C3343" s="5">
        <v>15901</v>
      </c>
      <c r="D3343" t="s">
        <v>92</v>
      </c>
      <c r="E3343" s="9">
        <v>760000</v>
      </c>
      <c r="F3343" s="9">
        <v>959857.5</v>
      </c>
      <c r="G3343" s="10">
        <v>0</v>
      </c>
      <c r="H3343" s="9">
        <v>0</v>
      </c>
      <c r="I3343" s="9">
        <v>0</v>
      </c>
      <c r="J3343" s="10">
        <v>959857.5</v>
      </c>
      <c r="K3343" s="10">
        <v>959857.5</v>
      </c>
      <c r="L3343" s="9">
        <v>959857.5</v>
      </c>
      <c r="M3343" s="8">
        <v>1</v>
      </c>
      <c r="N3343" s="8">
        <v>1</v>
      </c>
      <c r="O3343" s="10">
        <v>0</v>
      </c>
    </row>
    <row r="3344" spans="1:15" x14ac:dyDescent="0.25">
      <c r="A3344" s="6">
        <v>2023</v>
      </c>
      <c r="B3344" t="s">
        <v>127</v>
      </c>
      <c r="C3344" s="5">
        <v>17102</v>
      </c>
      <c r="D3344" t="s">
        <v>90</v>
      </c>
      <c r="E3344" s="9">
        <v>5407360</v>
      </c>
      <c r="F3344" s="9">
        <v>16632634.41</v>
      </c>
      <c r="G3344" s="10">
        <v>0</v>
      </c>
      <c r="H3344" s="9">
        <v>0</v>
      </c>
      <c r="I3344" s="9">
        <v>0</v>
      </c>
      <c r="J3344" s="10">
        <v>16632634.41</v>
      </c>
      <c r="K3344" s="10">
        <v>16632634.41</v>
      </c>
      <c r="L3344" s="9">
        <v>16632634.41</v>
      </c>
      <c r="M3344" s="8">
        <v>1</v>
      </c>
      <c r="N3344" s="8">
        <v>1</v>
      </c>
      <c r="O3344" s="10">
        <v>0</v>
      </c>
    </row>
    <row r="3345" spans="1:15" x14ac:dyDescent="0.25">
      <c r="A3345" s="6">
        <v>2023</v>
      </c>
      <c r="B3345" t="s">
        <v>127</v>
      </c>
      <c r="C3345" s="5">
        <v>21101</v>
      </c>
      <c r="D3345" t="s">
        <v>89</v>
      </c>
      <c r="E3345" s="9">
        <v>483774</v>
      </c>
      <c r="F3345" s="9">
        <v>483771.48</v>
      </c>
      <c r="G3345" s="10">
        <v>0</v>
      </c>
      <c r="H3345" s="9">
        <v>0</v>
      </c>
      <c r="I3345" s="9">
        <v>2.7249313916399842E-11</v>
      </c>
      <c r="J3345" s="10">
        <v>483771.4800000001</v>
      </c>
      <c r="K3345" s="10">
        <v>483771.4800000001</v>
      </c>
      <c r="L3345" s="9">
        <v>483771.4800000001</v>
      </c>
      <c r="M3345" s="8">
        <v>1.0000000000000002</v>
      </c>
      <c r="N3345" s="8">
        <v>1.0000000000000002</v>
      </c>
      <c r="O3345" s="10">
        <v>0</v>
      </c>
    </row>
    <row r="3346" spans="1:15" x14ac:dyDescent="0.25">
      <c r="A3346" s="6">
        <v>2023</v>
      </c>
      <c r="B3346" t="s">
        <v>127</v>
      </c>
      <c r="C3346" s="5">
        <v>21201</v>
      </c>
      <c r="D3346" t="s">
        <v>88</v>
      </c>
      <c r="E3346" s="9">
        <v>14480</v>
      </c>
      <c r="F3346" s="9">
        <v>14480</v>
      </c>
      <c r="G3346" s="10">
        <v>0</v>
      </c>
      <c r="H3346" s="9">
        <v>0</v>
      </c>
      <c r="I3346" s="9">
        <v>0</v>
      </c>
      <c r="J3346" s="10">
        <v>1811.12</v>
      </c>
      <c r="K3346" s="10">
        <v>1811.12</v>
      </c>
      <c r="L3346" s="9">
        <v>1811.12</v>
      </c>
      <c r="M3346" s="8">
        <v>0.12507734806629833</v>
      </c>
      <c r="N3346" s="8">
        <v>0.12507734806629833</v>
      </c>
      <c r="O3346" s="10">
        <v>12668.880000000001</v>
      </c>
    </row>
    <row r="3347" spans="1:15" x14ac:dyDescent="0.25">
      <c r="A3347" s="6">
        <v>2023</v>
      </c>
      <c r="B3347" t="s">
        <v>127</v>
      </c>
      <c r="C3347" s="5">
        <v>21401</v>
      </c>
      <c r="D3347" t="s">
        <v>87</v>
      </c>
      <c r="E3347" s="9">
        <v>217426</v>
      </c>
      <c r="F3347" s="9">
        <v>189640.45</v>
      </c>
      <c r="G3347" s="10">
        <v>0</v>
      </c>
      <c r="H3347" s="9">
        <v>0</v>
      </c>
      <c r="I3347" s="9">
        <v>0</v>
      </c>
      <c r="J3347" s="10">
        <v>188579.69</v>
      </c>
      <c r="K3347" s="10">
        <v>188579.69</v>
      </c>
      <c r="L3347" s="9">
        <v>188579.69</v>
      </c>
      <c r="M3347" s="8">
        <v>0.99440646760751727</v>
      </c>
      <c r="N3347" s="8">
        <v>0.99440646760751727</v>
      </c>
      <c r="O3347" s="10">
        <v>1060.7600000000093</v>
      </c>
    </row>
    <row r="3348" spans="1:15" x14ac:dyDescent="0.25">
      <c r="A3348" s="6">
        <v>2023</v>
      </c>
      <c r="B3348" t="s">
        <v>127</v>
      </c>
      <c r="C3348" s="5">
        <v>21502</v>
      </c>
      <c r="D3348" t="s">
        <v>86</v>
      </c>
      <c r="E3348" s="9">
        <v>3243650</v>
      </c>
      <c r="F3348" s="9">
        <v>2725458.36</v>
      </c>
      <c r="G3348" s="10">
        <v>0</v>
      </c>
      <c r="H3348" s="9">
        <v>0</v>
      </c>
      <c r="I3348" s="9">
        <v>4.2308379022415465E-12</v>
      </c>
      <c r="J3348" s="10">
        <v>2725458.3599999994</v>
      </c>
      <c r="K3348" s="10">
        <v>2725458.3599999994</v>
      </c>
      <c r="L3348" s="9">
        <v>2725458.3599999994</v>
      </c>
      <c r="M3348" s="8">
        <v>0.99999999999999978</v>
      </c>
      <c r="N3348" s="8">
        <v>0.99999999999999978</v>
      </c>
      <c r="O3348" s="10">
        <v>0</v>
      </c>
    </row>
    <row r="3349" spans="1:15" x14ac:dyDescent="0.25">
      <c r="A3349" s="6">
        <v>2023</v>
      </c>
      <c r="B3349" t="s">
        <v>127</v>
      </c>
      <c r="C3349" s="5">
        <v>21601</v>
      </c>
      <c r="D3349" t="s">
        <v>85</v>
      </c>
      <c r="E3349" s="9">
        <v>27580</v>
      </c>
      <c r="F3349" s="9">
        <v>27561.599999999999</v>
      </c>
      <c r="G3349" s="10">
        <v>0</v>
      </c>
      <c r="H3349" s="9">
        <v>0</v>
      </c>
      <c r="I3349" s="9">
        <v>1.4566126083082054E-12</v>
      </c>
      <c r="J3349" s="10">
        <v>27561.599999999999</v>
      </c>
      <c r="K3349" s="10">
        <v>27561.599999999999</v>
      </c>
      <c r="L3349" s="9">
        <v>27561.599999999999</v>
      </c>
      <c r="M3349" s="8">
        <v>1</v>
      </c>
      <c r="N3349" s="8">
        <v>1</v>
      </c>
      <c r="O3349" s="10">
        <v>0</v>
      </c>
    </row>
    <row r="3350" spans="1:15" x14ac:dyDescent="0.25">
      <c r="A3350" s="6">
        <v>2023</v>
      </c>
      <c r="B3350" t="s">
        <v>127</v>
      </c>
      <c r="C3350" s="5">
        <v>22104</v>
      </c>
      <c r="D3350" t="s">
        <v>84</v>
      </c>
      <c r="E3350" s="9">
        <v>1263068</v>
      </c>
      <c r="F3350" s="9">
        <v>818312.92</v>
      </c>
      <c r="G3350" s="10">
        <v>1.1641532182693481E-10</v>
      </c>
      <c r="H3350" s="9">
        <v>0</v>
      </c>
      <c r="I3350" s="9">
        <v>0</v>
      </c>
      <c r="J3350" s="10">
        <v>818312.92000000027</v>
      </c>
      <c r="K3350" s="10">
        <v>818312.92000000039</v>
      </c>
      <c r="L3350" s="9">
        <v>818312.92000000027</v>
      </c>
      <c r="M3350" s="8">
        <v>1.0000000000000004</v>
      </c>
      <c r="N3350" s="8">
        <v>1.0000000000000002</v>
      </c>
      <c r="O3350" s="10">
        <v>0</v>
      </c>
    </row>
    <row r="3351" spans="1:15" x14ac:dyDescent="0.25">
      <c r="A3351" s="6">
        <v>2023</v>
      </c>
      <c r="B3351" t="s">
        <v>127</v>
      </c>
      <c r="C3351" s="5">
        <v>22301</v>
      </c>
      <c r="D3351" t="s">
        <v>83</v>
      </c>
      <c r="E3351" s="9">
        <v>112219</v>
      </c>
      <c r="F3351" s="9">
        <v>111157</v>
      </c>
      <c r="G3351" s="10">
        <v>0</v>
      </c>
      <c r="H3351" s="9">
        <v>0</v>
      </c>
      <c r="I3351" s="9">
        <v>0</v>
      </c>
      <c r="J3351" s="10">
        <v>111157</v>
      </c>
      <c r="K3351" s="10">
        <v>111157</v>
      </c>
      <c r="L3351" s="9">
        <v>111157</v>
      </c>
      <c r="M3351" s="8">
        <v>1</v>
      </c>
      <c r="N3351" s="8">
        <v>1</v>
      </c>
      <c r="O3351" s="10">
        <v>0</v>
      </c>
    </row>
    <row r="3352" spans="1:15" x14ac:dyDescent="0.25">
      <c r="A3352" s="6">
        <v>2023</v>
      </c>
      <c r="B3352" t="s">
        <v>127</v>
      </c>
      <c r="C3352" s="5">
        <v>23301</v>
      </c>
      <c r="D3352" t="s">
        <v>82</v>
      </c>
      <c r="E3352" s="9">
        <v>1793</v>
      </c>
      <c r="F3352" s="9">
        <v>3795.25</v>
      </c>
      <c r="G3352" s="10">
        <v>0</v>
      </c>
      <c r="H3352" s="9">
        <v>0</v>
      </c>
      <c r="I3352" s="9">
        <v>0</v>
      </c>
      <c r="J3352" s="10">
        <v>3795.25</v>
      </c>
      <c r="K3352" s="10">
        <v>3795.25</v>
      </c>
      <c r="L3352" s="9">
        <v>3795.25</v>
      </c>
      <c r="M3352" s="8">
        <v>1</v>
      </c>
      <c r="N3352" s="8">
        <v>1</v>
      </c>
      <c r="O3352" s="10">
        <v>0</v>
      </c>
    </row>
    <row r="3353" spans="1:15" x14ac:dyDescent="0.25">
      <c r="A3353" s="6">
        <v>2023</v>
      </c>
      <c r="B3353" t="s">
        <v>127</v>
      </c>
      <c r="C3353" s="5">
        <v>24101</v>
      </c>
      <c r="D3353" t="s">
        <v>141</v>
      </c>
      <c r="E3353" s="9">
        <v>52976</v>
      </c>
      <c r="F3353" s="9">
        <v>12166.400000000001</v>
      </c>
      <c r="G3353" s="10">
        <v>0</v>
      </c>
      <c r="H3353" s="9">
        <v>0</v>
      </c>
      <c r="I3353" s="9">
        <v>0</v>
      </c>
      <c r="J3353" s="10">
        <v>12166.4</v>
      </c>
      <c r="K3353" s="10">
        <v>12166.4</v>
      </c>
      <c r="L3353" s="9">
        <v>12166.4</v>
      </c>
      <c r="M3353" s="8">
        <v>0.99999999999999989</v>
      </c>
      <c r="N3353" s="8">
        <v>0.99999999999999989</v>
      </c>
      <c r="O3353" s="10">
        <v>0</v>
      </c>
    </row>
    <row r="3354" spans="1:15" x14ac:dyDescent="0.25">
      <c r="A3354" s="6">
        <v>2023</v>
      </c>
      <c r="B3354" t="s">
        <v>127</v>
      </c>
      <c r="C3354" s="5">
        <v>24201</v>
      </c>
      <c r="D3354" t="s">
        <v>81</v>
      </c>
      <c r="E3354" s="9">
        <v>56417</v>
      </c>
      <c r="F3354" s="9">
        <v>31405.74</v>
      </c>
      <c r="G3354" s="10">
        <v>0</v>
      </c>
      <c r="H3354" s="9">
        <v>0</v>
      </c>
      <c r="I3354" s="9">
        <v>0</v>
      </c>
      <c r="J3354" s="10">
        <v>31405.739999999998</v>
      </c>
      <c r="K3354" s="10">
        <v>31405.739999999998</v>
      </c>
      <c r="L3354" s="9">
        <v>31405.739999999998</v>
      </c>
      <c r="M3354" s="8">
        <v>0.99999999999999989</v>
      </c>
      <c r="N3354" s="8">
        <v>0.99999999999999989</v>
      </c>
      <c r="O3354" s="10">
        <v>0</v>
      </c>
    </row>
    <row r="3355" spans="1:15" x14ac:dyDescent="0.25">
      <c r="A3355" s="6">
        <v>2023</v>
      </c>
      <c r="B3355" t="s">
        <v>127</v>
      </c>
      <c r="C3355" s="5">
        <v>24301</v>
      </c>
      <c r="D3355" t="s">
        <v>80</v>
      </c>
      <c r="E3355" s="9">
        <v>307</v>
      </c>
      <c r="F3355" s="9">
        <v>4254.8799999999992</v>
      </c>
      <c r="G3355" s="10">
        <v>0</v>
      </c>
      <c r="H3355" s="9">
        <v>0</v>
      </c>
      <c r="I3355" s="9">
        <v>0</v>
      </c>
      <c r="J3355" s="10">
        <v>4254.88</v>
      </c>
      <c r="K3355" s="10">
        <v>4254.88</v>
      </c>
      <c r="L3355" s="9">
        <v>4254.88</v>
      </c>
      <c r="M3355" s="8">
        <v>1.0000000000000002</v>
      </c>
      <c r="N3355" s="8">
        <v>1.0000000000000002</v>
      </c>
      <c r="O3355" s="10">
        <v>0</v>
      </c>
    </row>
    <row r="3356" spans="1:15" x14ac:dyDescent="0.25">
      <c r="A3356" s="6">
        <v>2023</v>
      </c>
      <c r="B3356" t="s">
        <v>127</v>
      </c>
      <c r="C3356" s="5">
        <v>24401</v>
      </c>
      <c r="D3356" t="s">
        <v>79</v>
      </c>
      <c r="E3356" s="9">
        <v>60333</v>
      </c>
      <c r="F3356" s="9">
        <v>96027.12</v>
      </c>
      <c r="G3356" s="10">
        <v>0</v>
      </c>
      <c r="H3356" s="9">
        <v>0</v>
      </c>
      <c r="I3356" s="9">
        <v>-1.1652900866465643E-12</v>
      </c>
      <c r="J3356" s="10">
        <v>96027.12</v>
      </c>
      <c r="K3356" s="10">
        <v>96027.12</v>
      </c>
      <c r="L3356" s="9">
        <v>96027.12</v>
      </c>
      <c r="M3356" s="8">
        <v>1</v>
      </c>
      <c r="N3356" s="8">
        <v>1</v>
      </c>
      <c r="O3356" s="10">
        <v>0</v>
      </c>
    </row>
    <row r="3357" spans="1:15" x14ac:dyDescent="0.25">
      <c r="A3357" s="6">
        <v>2023</v>
      </c>
      <c r="B3357" t="s">
        <v>127</v>
      </c>
      <c r="C3357" s="5">
        <v>24501</v>
      </c>
      <c r="D3357" t="s">
        <v>78</v>
      </c>
      <c r="E3357" s="9">
        <v>56417</v>
      </c>
      <c r="F3357" s="9">
        <v>116839.91</v>
      </c>
      <c r="G3357" s="10">
        <v>0</v>
      </c>
      <c r="H3357" s="9">
        <v>0</v>
      </c>
      <c r="I3357" s="9">
        <v>3.2014113582334858E-12</v>
      </c>
      <c r="J3357" s="10">
        <v>116839.91</v>
      </c>
      <c r="K3357" s="10">
        <v>116839.91</v>
      </c>
      <c r="L3357" s="9">
        <v>116839.91</v>
      </c>
      <c r="M3357" s="8">
        <v>1</v>
      </c>
      <c r="N3357" s="8">
        <v>1</v>
      </c>
      <c r="O3357" s="10">
        <v>0</v>
      </c>
    </row>
    <row r="3358" spans="1:15" x14ac:dyDescent="0.25">
      <c r="A3358" s="6">
        <v>2023</v>
      </c>
      <c r="B3358" t="s">
        <v>127</v>
      </c>
      <c r="C3358" s="5">
        <v>24601</v>
      </c>
      <c r="D3358" t="s">
        <v>77</v>
      </c>
      <c r="E3358" s="9">
        <v>193331</v>
      </c>
      <c r="F3358" s="9">
        <v>308917.24</v>
      </c>
      <c r="G3358" s="10">
        <v>-7.9999999434221536E-4</v>
      </c>
      <c r="H3358" s="9">
        <v>0</v>
      </c>
      <c r="I3358" s="9">
        <v>0</v>
      </c>
      <c r="J3358" s="10">
        <v>308917.23999999993</v>
      </c>
      <c r="K3358" s="10">
        <v>308917.23919999995</v>
      </c>
      <c r="L3358" s="9">
        <v>308917.23999999993</v>
      </c>
      <c r="M3358" s="8">
        <v>0.99999999741030954</v>
      </c>
      <c r="N3358" s="8">
        <v>0.99999999999999978</v>
      </c>
      <c r="O3358" s="10">
        <v>8.0000003799796104E-4</v>
      </c>
    </row>
    <row r="3359" spans="1:15" x14ac:dyDescent="0.25">
      <c r="A3359" s="6">
        <v>2023</v>
      </c>
      <c r="B3359" t="s">
        <v>127</v>
      </c>
      <c r="C3359" s="5">
        <v>24701</v>
      </c>
      <c r="D3359" t="s">
        <v>76</v>
      </c>
      <c r="E3359" s="9">
        <v>24591</v>
      </c>
      <c r="F3359" s="9">
        <v>18192.080000000002</v>
      </c>
      <c r="G3359" s="10">
        <v>0</v>
      </c>
      <c r="H3359" s="9">
        <v>0</v>
      </c>
      <c r="I3359" s="9">
        <v>0</v>
      </c>
      <c r="J3359" s="10">
        <v>18192.080000000002</v>
      </c>
      <c r="K3359" s="10">
        <v>18192.080000000002</v>
      </c>
      <c r="L3359" s="9">
        <v>18192.080000000002</v>
      </c>
      <c r="M3359" s="8">
        <v>1</v>
      </c>
      <c r="N3359" s="8">
        <v>1</v>
      </c>
      <c r="O3359" s="10">
        <v>0</v>
      </c>
    </row>
    <row r="3360" spans="1:15" x14ac:dyDescent="0.25">
      <c r="A3360" s="6">
        <v>2023</v>
      </c>
      <c r="B3360" t="s">
        <v>127</v>
      </c>
      <c r="C3360" s="5">
        <v>24801</v>
      </c>
      <c r="D3360" t="s">
        <v>75</v>
      </c>
      <c r="E3360" s="9">
        <v>158379</v>
      </c>
      <c r="F3360" s="9">
        <v>195325.58</v>
      </c>
      <c r="G3360" s="10">
        <v>0</v>
      </c>
      <c r="H3360" s="9">
        <v>0</v>
      </c>
      <c r="I3360" s="9">
        <v>2.9103830456733704E-11</v>
      </c>
      <c r="J3360" s="10">
        <v>195325.58</v>
      </c>
      <c r="K3360" s="10">
        <v>195325.58000000002</v>
      </c>
      <c r="L3360" s="9">
        <v>195325.58</v>
      </c>
      <c r="M3360" s="8">
        <v>1.0000000000000002</v>
      </c>
      <c r="N3360" s="8">
        <v>1</v>
      </c>
      <c r="O3360" s="10">
        <v>0</v>
      </c>
    </row>
    <row r="3361" spans="1:15" x14ac:dyDescent="0.25">
      <c r="A3361" s="6">
        <v>2023</v>
      </c>
      <c r="B3361" t="s">
        <v>127</v>
      </c>
      <c r="C3361" s="5">
        <v>24901</v>
      </c>
      <c r="D3361" t="s">
        <v>74</v>
      </c>
      <c r="E3361" s="9">
        <v>67758</v>
      </c>
      <c r="F3361" s="9">
        <v>164483.29999999999</v>
      </c>
      <c r="G3361" s="10">
        <v>0</v>
      </c>
      <c r="H3361" s="9">
        <v>0</v>
      </c>
      <c r="I3361" s="9">
        <v>-9.8907548817805946E-12</v>
      </c>
      <c r="J3361" s="10">
        <v>164483.29999999999</v>
      </c>
      <c r="K3361" s="10">
        <v>164483.29999999999</v>
      </c>
      <c r="L3361" s="9">
        <v>164483.29999999999</v>
      </c>
      <c r="M3361" s="8">
        <v>1</v>
      </c>
      <c r="N3361" s="8">
        <v>1</v>
      </c>
      <c r="O3361" s="10">
        <v>0</v>
      </c>
    </row>
    <row r="3362" spans="1:15" x14ac:dyDescent="0.25">
      <c r="A3362" s="6">
        <v>2023</v>
      </c>
      <c r="B3362" t="s">
        <v>127</v>
      </c>
      <c r="C3362" s="5">
        <v>25301</v>
      </c>
      <c r="D3362" t="s">
        <v>73</v>
      </c>
      <c r="E3362" s="9">
        <v>9598</v>
      </c>
      <c r="F3362" s="9">
        <v>18598</v>
      </c>
      <c r="G3362" s="10">
        <v>0</v>
      </c>
      <c r="H3362" s="9">
        <v>0</v>
      </c>
      <c r="I3362" s="9">
        <v>0</v>
      </c>
      <c r="J3362" s="10">
        <v>18598</v>
      </c>
      <c r="K3362" s="10">
        <v>18598</v>
      </c>
      <c r="L3362" s="9">
        <v>18598</v>
      </c>
      <c r="M3362" s="8">
        <v>1</v>
      </c>
      <c r="N3362" s="8">
        <v>1</v>
      </c>
      <c r="O3362" s="10">
        <v>0</v>
      </c>
    </row>
    <row r="3363" spans="1:15" x14ac:dyDescent="0.25">
      <c r="A3363" s="6">
        <v>2023</v>
      </c>
      <c r="B3363" t="s">
        <v>127</v>
      </c>
      <c r="C3363" s="5">
        <v>25401</v>
      </c>
      <c r="D3363" t="s">
        <v>159</v>
      </c>
      <c r="E3363" s="9">
        <v>0</v>
      </c>
      <c r="F3363" s="9">
        <v>5959.29</v>
      </c>
      <c r="G3363" s="10">
        <v>0</v>
      </c>
      <c r="H3363" s="9">
        <v>0</v>
      </c>
      <c r="I3363" s="9">
        <v>-8.5265128291212022E-14</v>
      </c>
      <c r="J3363" s="10">
        <v>5959.2899999999991</v>
      </c>
      <c r="K3363" s="10">
        <v>5959.2899999999991</v>
      </c>
      <c r="L3363" s="9">
        <v>5959.2899999999991</v>
      </c>
      <c r="M3363" s="8">
        <v>0.99999999999999989</v>
      </c>
      <c r="N3363" s="8">
        <v>0.99999999999999989</v>
      </c>
      <c r="O3363" s="10">
        <v>0</v>
      </c>
    </row>
    <row r="3364" spans="1:15" x14ac:dyDescent="0.25">
      <c r="A3364" s="6">
        <v>2023</v>
      </c>
      <c r="B3364" t="s">
        <v>127</v>
      </c>
      <c r="C3364" s="5">
        <v>26103</v>
      </c>
      <c r="D3364" t="s">
        <v>72</v>
      </c>
      <c r="E3364" s="9">
        <v>231576</v>
      </c>
      <c r="F3364" s="9">
        <v>44483.149999999994</v>
      </c>
      <c r="G3364" s="10">
        <v>0</v>
      </c>
      <c r="H3364" s="9">
        <v>0</v>
      </c>
      <c r="I3364" s="9">
        <v>0</v>
      </c>
      <c r="J3364" s="10">
        <v>75818.949999999983</v>
      </c>
      <c r="K3364" s="10">
        <v>75818.949999999983</v>
      </c>
      <c r="L3364" s="9">
        <v>75818.949999999983</v>
      </c>
      <c r="M3364" s="8">
        <v>1.7044420190566538</v>
      </c>
      <c r="N3364" s="8">
        <v>1.7044420190566538</v>
      </c>
      <c r="O3364" s="10">
        <v>-31335.799999999988</v>
      </c>
    </row>
    <row r="3365" spans="1:15" x14ac:dyDescent="0.25">
      <c r="A3365" s="6">
        <v>2023</v>
      </c>
      <c r="B3365" t="s">
        <v>127</v>
      </c>
      <c r="C3365" s="5">
        <v>27101</v>
      </c>
      <c r="D3365" t="s">
        <v>71</v>
      </c>
      <c r="E3365" s="9">
        <v>0</v>
      </c>
      <c r="F3365" s="9">
        <v>36109.26</v>
      </c>
      <c r="G3365" s="10">
        <v>0</v>
      </c>
      <c r="H3365" s="9">
        <v>0</v>
      </c>
      <c r="I3365" s="9">
        <v>0</v>
      </c>
      <c r="J3365" s="10">
        <v>18503.099999999999</v>
      </c>
      <c r="K3365" s="10">
        <v>18503.099999999999</v>
      </c>
      <c r="L3365" s="9">
        <v>18503.099999999999</v>
      </c>
      <c r="M3365" s="8">
        <v>0.51241980588912639</v>
      </c>
      <c r="N3365" s="8">
        <v>0.51241980588912639</v>
      </c>
      <c r="O3365" s="10">
        <v>17606.160000000003</v>
      </c>
    </row>
    <row r="3366" spans="1:15" x14ac:dyDescent="0.25">
      <c r="A3366" s="6">
        <v>2023</v>
      </c>
      <c r="B3366" t="s">
        <v>127</v>
      </c>
      <c r="C3366" s="5">
        <v>27201</v>
      </c>
      <c r="D3366" t="s">
        <v>70</v>
      </c>
      <c r="E3366" s="9">
        <v>63044</v>
      </c>
      <c r="F3366" s="9">
        <v>57447.73</v>
      </c>
      <c r="G3366" s="10">
        <v>-2.0000000017716957E-3</v>
      </c>
      <c r="H3366" s="9">
        <v>0</v>
      </c>
      <c r="I3366" s="9">
        <v>1.9999999967694748E-3</v>
      </c>
      <c r="J3366" s="10">
        <v>57447.73</v>
      </c>
      <c r="K3366" s="10">
        <v>57447.729999999996</v>
      </c>
      <c r="L3366" s="9">
        <v>57447.73</v>
      </c>
      <c r="M3366" s="8">
        <v>0.99999999999999989</v>
      </c>
      <c r="N3366" s="8">
        <v>1</v>
      </c>
      <c r="O3366" s="10">
        <v>0</v>
      </c>
    </row>
    <row r="3367" spans="1:15" x14ac:dyDescent="0.25">
      <c r="A3367" s="6">
        <v>2023</v>
      </c>
      <c r="B3367" t="s">
        <v>127</v>
      </c>
      <c r="C3367" s="5">
        <v>27501</v>
      </c>
      <c r="D3367" t="s">
        <v>144</v>
      </c>
      <c r="E3367" s="9">
        <v>12067</v>
      </c>
      <c r="F3367" s="9">
        <v>100026.8</v>
      </c>
      <c r="G3367" s="10">
        <v>0</v>
      </c>
      <c r="H3367" s="9">
        <v>0</v>
      </c>
      <c r="I3367" s="9">
        <v>0</v>
      </c>
      <c r="J3367" s="10">
        <v>100026.79999999999</v>
      </c>
      <c r="K3367" s="10">
        <v>100026.79999999999</v>
      </c>
      <c r="L3367" s="9">
        <v>100026.79999999999</v>
      </c>
      <c r="M3367" s="8">
        <v>0.99999999999999989</v>
      </c>
      <c r="N3367" s="8">
        <v>0.99999999999999989</v>
      </c>
      <c r="O3367" s="10">
        <v>0</v>
      </c>
    </row>
    <row r="3368" spans="1:15" x14ac:dyDescent="0.25">
      <c r="A3368" s="6">
        <v>2023</v>
      </c>
      <c r="B3368" t="s">
        <v>127</v>
      </c>
      <c r="C3368" s="5">
        <v>29101</v>
      </c>
      <c r="D3368" t="s">
        <v>69</v>
      </c>
      <c r="E3368" s="9">
        <v>4098</v>
      </c>
      <c r="F3368" s="9">
        <v>249423.80000000002</v>
      </c>
      <c r="G3368" s="10">
        <v>0</v>
      </c>
      <c r="H3368" s="9">
        <v>0</v>
      </c>
      <c r="I3368" s="9">
        <v>1.5134560271690134E-11</v>
      </c>
      <c r="J3368" s="10">
        <v>249423.8</v>
      </c>
      <c r="K3368" s="10">
        <v>249423.80000000002</v>
      </c>
      <c r="L3368" s="9">
        <v>249423.8</v>
      </c>
      <c r="M3368" s="8">
        <v>1</v>
      </c>
      <c r="N3368" s="8">
        <v>0.99999999999999989</v>
      </c>
      <c r="O3368" s="10">
        <v>0</v>
      </c>
    </row>
    <row r="3369" spans="1:15" x14ac:dyDescent="0.25">
      <c r="A3369" s="6">
        <v>2023</v>
      </c>
      <c r="B3369" t="s">
        <v>127</v>
      </c>
      <c r="C3369" s="5">
        <v>29201</v>
      </c>
      <c r="D3369" t="s">
        <v>68</v>
      </c>
      <c r="E3369" s="9">
        <v>12296</v>
      </c>
      <c r="F3369" s="9">
        <v>5122.07</v>
      </c>
      <c r="G3369" s="10">
        <v>0</v>
      </c>
      <c r="H3369" s="9">
        <v>0</v>
      </c>
      <c r="I3369" s="9">
        <v>0</v>
      </c>
      <c r="J3369" s="10">
        <v>5122.0700000000006</v>
      </c>
      <c r="K3369" s="10">
        <v>5122.0700000000006</v>
      </c>
      <c r="L3369" s="9">
        <v>5122.0700000000006</v>
      </c>
      <c r="M3369" s="8">
        <v>1.0000000000000002</v>
      </c>
      <c r="N3369" s="8">
        <v>1.0000000000000002</v>
      </c>
      <c r="O3369" s="10">
        <v>0</v>
      </c>
    </row>
    <row r="3370" spans="1:15" x14ac:dyDescent="0.25">
      <c r="A3370" s="6">
        <v>2023</v>
      </c>
      <c r="B3370" t="s">
        <v>127</v>
      </c>
      <c r="C3370" s="5">
        <v>29301</v>
      </c>
      <c r="D3370" t="s">
        <v>67</v>
      </c>
      <c r="E3370" s="9">
        <v>10246</v>
      </c>
      <c r="F3370" s="9">
        <v>97049.85</v>
      </c>
      <c r="G3370" s="10">
        <v>0</v>
      </c>
      <c r="H3370" s="9">
        <v>0</v>
      </c>
      <c r="I3370" s="9">
        <v>0</v>
      </c>
      <c r="J3370" s="10">
        <v>97049.85</v>
      </c>
      <c r="K3370" s="10">
        <v>97049.85</v>
      </c>
      <c r="L3370" s="9">
        <v>97049.85</v>
      </c>
      <c r="M3370" s="8">
        <v>1</v>
      </c>
      <c r="N3370" s="8">
        <v>1</v>
      </c>
      <c r="O3370" s="10">
        <v>0</v>
      </c>
    </row>
    <row r="3371" spans="1:15" x14ac:dyDescent="0.25">
      <c r="A3371" s="6">
        <v>2023</v>
      </c>
      <c r="B3371" t="s">
        <v>127</v>
      </c>
      <c r="C3371" s="5">
        <v>29401</v>
      </c>
      <c r="D3371" t="s">
        <v>66</v>
      </c>
      <c r="E3371" s="9">
        <v>20493</v>
      </c>
      <c r="F3371" s="9">
        <v>20382.93</v>
      </c>
      <c r="G3371" s="10">
        <v>0</v>
      </c>
      <c r="H3371" s="9">
        <v>0</v>
      </c>
      <c r="I3371" s="9">
        <v>-4.9737991503207013E-13</v>
      </c>
      <c r="J3371" s="10">
        <v>20382.93</v>
      </c>
      <c r="K3371" s="10">
        <v>20382.93</v>
      </c>
      <c r="L3371" s="9">
        <v>20382.93</v>
      </c>
      <c r="M3371" s="8">
        <v>1</v>
      </c>
      <c r="N3371" s="8">
        <v>1</v>
      </c>
      <c r="O3371" s="10">
        <v>0</v>
      </c>
    </row>
    <row r="3372" spans="1:15" x14ac:dyDescent="0.25">
      <c r="A3372" s="6">
        <v>2023</v>
      </c>
      <c r="B3372" t="s">
        <v>127</v>
      </c>
      <c r="C3372" s="5">
        <v>29601</v>
      </c>
      <c r="D3372" t="s">
        <v>65</v>
      </c>
      <c r="E3372" s="9">
        <v>24133</v>
      </c>
      <c r="F3372" s="9">
        <v>24104.799999999999</v>
      </c>
      <c r="G3372" s="10">
        <v>0</v>
      </c>
      <c r="H3372" s="9">
        <v>0</v>
      </c>
      <c r="I3372" s="9">
        <v>7.2830630415410269E-13</v>
      </c>
      <c r="J3372" s="10">
        <v>24104.799999999999</v>
      </c>
      <c r="K3372" s="10">
        <v>24104.799999999999</v>
      </c>
      <c r="L3372" s="9">
        <v>24104.799999999999</v>
      </c>
      <c r="M3372" s="8">
        <v>1</v>
      </c>
      <c r="N3372" s="8">
        <v>1</v>
      </c>
      <c r="O3372" s="10">
        <v>0</v>
      </c>
    </row>
    <row r="3373" spans="1:15" x14ac:dyDescent="0.25">
      <c r="A3373" s="6">
        <v>2023</v>
      </c>
      <c r="B3373" t="s">
        <v>127</v>
      </c>
      <c r="C3373" s="5">
        <v>29801</v>
      </c>
      <c r="D3373" t="s">
        <v>146</v>
      </c>
      <c r="E3373" s="9">
        <v>0</v>
      </c>
      <c r="F3373" s="9">
        <v>31992.799999999999</v>
      </c>
      <c r="G3373" s="10">
        <v>0</v>
      </c>
      <c r="H3373" s="9">
        <v>0</v>
      </c>
      <c r="I3373" s="9">
        <v>0</v>
      </c>
      <c r="J3373" s="10">
        <v>31992.799999999999</v>
      </c>
      <c r="K3373" s="10">
        <v>31992.799999999999</v>
      </c>
      <c r="L3373" s="9">
        <v>31992.799999999999</v>
      </c>
      <c r="M3373" s="8">
        <v>1</v>
      </c>
      <c r="N3373" s="8">
        <v>1</v>
      </c>
      <c r="O3373" s="10">
        <v>0</v>
      </c>
    </row>
    <row r="3374" spans="1:15" x14ac:dyDescent="0.25">
      <c r="A3374" s="6">
        <v>2023</v>
      </c>
      <c r="B3374" t="s">
        <v>127</v>
      </c>
      <c r="C3374" s="5">
        <v>31101</v>
      </c>
      <c r="D3374" t="s">
        <v>64</v>
      </c>
      <c r="E3374" s="9">
        <v>1496671</v>
      </c>
      <c r="F3374" s="9">
        <v>1496671</v>
      </c>
      <c r="G3374" s="10">
        <v>0</v>
      </c>
      <c r="H3374" s="9">
        <v>0</v>
      </c>
      <c r="I3374" s="9">
        <v>0</v>
      </c>
      <c r="J3374" s="10">
        <v>2022134</v>
      </c>
      <c r="K3374" s="10">
        <v>2022134</v>
      </c>
      <c r="L3374" s="9">
        <v>2022134</v>
      </c>
      <c r="M3374" s="8">
        <v>1.3510878476298398</v>
      </c>
      <c r="N3374" s="8">
        <v>1.3510878476298398</v>
      </c>
      <c r="O3374" s="10">
        <v>-525463</v>
      </c>
    </row>
    <row r="3375" spans="1:15" x14ac:dyDescent="0.25">
      <c r="A3375" s="6">
        <v>2023</v>
      </c>
      <c r="B3375" t="s">
        <v>127</v>
      </c>
      <c r="C3375" s="5">
        <v>31301</v>
      </c>
      <c r="D3375" t="s">
        <v>63</v>
      </c>
      <c r="E3375" s="9">
        <v>251039</v>
      </c>
      <c r="F3375" s="9">
        <v>251039</v>
      </c>
      <c r="G3375" s="10">
        <v>0</v>
      </c>
      <c r="H3375" s="9">
        <v>0</v>
      </c>
      <c r="I3375" s="9">
        <v>0</v>
      </c>
      <c r="J3375" s="10">
        <v>341948</v>
      </c>
      <c r="K3375" s="10">
        <v>341948</v>
      </c>
      <c r="L3375" s="9">
        <v>341948</v>
      </c>
      <c r="M3375" s="8">
        <v>1.3621309836320252</v>
      </c>
      <c r="N3375" s="8">
        <v>1.3621309836320252</v>
      </c>
      <c r="O3375" s="10">
        <v>-90909</v>
      </c>
    </row>
    <row r="3376" spans="1:15" x14ac:dyDescent="0.25">
      <c r="A3376" s="6">
        <v>2023</v>
      </c>
      <c r="B3376" t="s">
        <v>127</v>
      </c>
      <c r="C3376" s="5">
        <v>31401</v>
      </c>
      <c r="D3376" t="s">
        <v>62</v>
      </c>
      <c r="E3376" s="9">
        <v>319774</v>
      </c>
      <c r="F3376" s="9">
        <v>177650.12</v>
      </c>
      <c r="G3376" s="10">
        <v>-1.8189894035458565E-11</v>
      </c>
      <c r="H3376" s="9">
        <v>0</v>
      </c>
      <c r="I3376" s="9">
        <v>0</v>
      </c>
      <c r="J3376" s="10">
        <v>121788.50000000001</v>
      </c>
      <c r="K3376" s="10">
        <v>121788.5</v>
      </c>
      <c r="L3376" s="9">
        <v>121788.50000000001</v>
      </c>
      <c r="M3376" s="8">
        <v>0.68555259067655006</v>
      </c>
      <c r="N3376" s="8">
        <v>0.68555259067655017</v>
      </c>
      <c r="O3376" s="10">
        <v>55861.619999999995</v>
      </c>
    </row>
    <row r="3377" spans="1:15" x14ac:dyDescent="0.25">
      <c r="A3377" s="6">
        <v>2023</v>
      </c>
      <c r="B3377" t="s">
        <v>127</v>
      </c>
      <c r="C3377" s="5">
        <v>31501</v>
      </c>
      <c r="D3377" t="s">
        <v>61</v>
      </c>
      <c r="E3377" s="9">
        <v>8129</v>
      </c>
      <c r="F3377" s="9">
        <v>6857.16</v>
      </c>
      <c r="G3377" s="10">
        <v>0</v>
      </c>
      <c r="H3377" s="9">
        <v>0</v>
      </c>
      <c r="I3377" s="9">
        <v>0</v>
      </c>
      <c r="J3377" s="10">
        <v>6597</v>
      </c>
      <c r="K3377" s="10">
        <v>6597</v>
      </c>
      <c r="L3377" s="9">
        <v>6597</v>
      </c>
      <c r="M3377" s="8">
        <v>0.96206009484976285</v>
      </c>
      <c r="N3377" s="8">
        <v>0.96206009484976285</v>
      </c>
      <c r="O3377" s="10">
        <v>260.15999999999985</v>
      </c>
    </row>
    <row r="3378" spans="1:15" x14ac:dyDescent="0.25">
      <c r="A3378" s="6">
        <v>2023</v>
      </c>
      <c r="B3378" t="s">
        <v>127</v>
      </c>
      <c r="C3378" s="5">
        <v>31701</v>
      </c>
      <c r="D3378" t="s">
        <v>59</v>
      </c>
      <c r="E3378" s="9">
        <v>1442435</v>
      </c>
      <c r="F3378" s="9">
        <v>541369.19999999995</v>
      </c>
      <c r="G3378" s="10">
        <v>3.6000000072817784E-3</v>
      </c>
      <c r="H3378" s="9">
        <v>0</v>
      </c>
      <c r="I3378" s="9">
        <v>-3.5999999953492123E-3</v>
      </c>
      <c r="J3378" s="10">
        <v>449543.94999999995</v>
      </c>
      <c r="K3378" s="10">
        <v>449543.94999999995</v>
      </c>
      <c r="L3378" s="9">
        <v>449543.94999999995</v>
      </c>
      <c r="M3378" s="8">
        <v>0.83038331327308612</v>
      </c>
      <c r="N3378" s="8">
        <v>0.83038331327308612</v>
      </c>
      <c r="O3378" s="10">
        <v>91825.25</v>
      </c>
    </row>
    <row r="3379" spans="1:15" x14ac:dyDescent="0.25">
      <c r="A3379" s="6">
        <v>2023</v>
      </c>
      <c r="B3379" t="s">
        <v>127</v>
      </c>
      <c r="C3379" s="5">
        <v>31801</v>
      </c>
      <c r="D3379" t="s">
        <v>58</v>
      </c>
      <c r="E3379" s="9">
        <v>511276</v>
      </c>
      <c r="F3379" s="9">
        <v>238430</v>
      </c>
      <c r="G3379" s="10">
        <v>-3.599999996367842E-3</v>
      </c>
      <c r="H3379" s="9">
        <v>0</v>
      </c>
      <c r="I3379" s="9">
        <v>3.599999996367842E-3</v>
      </c>
      <c r="J3379" s="10">
        <v>240000</v>
      </c>
      <c r="K3379" s="10">
        <v>240000</v>
      </c>
      <c r="L3379" s="9">
        <v>240000</v>
      </c>
      <c r="M3379" s="8">
        <v>1.0065847418529548</v>
      </c>
      <c r="N3379" s="8">
        <v>1.0065847418529548</v>
      </c>
      <c r="O3379" s="10">
        <v>-1570</v>
      </c>
    </row>
    <row r="3380" spans="1:15" x14ac:dyDescent="0.25">
      <c r="A3380" s="6">
        <v>2023</v>
      </c>
      <c r="B3380" t="s">
        <v>127</v>
      </c>
      <c r="C3380" s="5">
        <v>31902</v>
      </c>
      <c r="D3380" t="s">
        <v>57</v>
      </c>
      <c r="E3380" s="9">
        <v>80277</v>
      </c>
      <c r="F3380" s="9">
        <v>0</v>
      </c>
      <c r="G3380" s="10">
        <v>0</v>
      </c>
      <c r="H3380" s="9">
        <v>0</v>
      </c>
      <c r="I3380" s="9">
        <v>0</v>
      </c>
      <c r="J3380" s="10">
        <v>0</v>
      </c>
      <c r="K3380" s="10">
        <v>0</v>
      </c>
      <c r="L3380" s="9">
        <v>0</v>
      </c>
      <c r="M3380" s="8" t="e">
        <v>#DIV/0!</v>
      </c>
      <c r="N3380" s="8" t="e">
        <v>#DIV/0!</v>
      </c>
      <c r="O3380" s="10">
        <v>0</v>
      </c>
    </row>
    <row r="3381" spans="1:15" x14ac:dyDescent="0.25">
      <c r="A3381" s="6">
        <v>2023</v>
      </c>
      <c r="B3381" t="s">
        <v>127</v>
      </c>
      <c r="C3381" s="5">
        <v>32201</v>
      </c>
      <c r="D3381" t="s">
        <v>56</v>
      </c>
      <c r="E3381" s="9">
        <v>474515</v>
      </c>
      <c r="F3381" s="9">
        <v>0</v>
      </c>
      <c r="G3381" s="10">
        <v>0</v>
      </c>
      <c r="H3381" s="9">
        <v>0</v>
      </c>
      <c r="I3381" s="9">
        <v>0</v>
      </c>
      <c r="J3381" s="10">
        <v>0</v>
      </c>
      <c r="K3381" s="10">
        <v>0</v>
      </c>
      <c r="L3381" s="9">
        <v>0</v>
      </c>
      <c r="M3381" s="8" t="e">
        <v>#DIV/0!</v>
      </c>
      <c r="N3381" s="8" t="e">
        <v>#DIV/0!</v>
      </c>
      <c r="O3381" s="10">
        <v>0</v>
      </c>
    </row>
    <row r="3382" spans="1:15" x14ac:dyDescent="0.25">
      <c r="A3382" s="6">
        <v>2023</v>
      </c>
      <c r="B3382" t="s">
        <v>127</v>
      </c>
      <c r="C3382" s="5">
        <v>32301</v>
      </c>
      <c r="D3382" t="s">
        <v>55</v>
      </c>
      <c r="E3382" s="9">
        <v>14576850</v>
      </c>
      <c r="F3382" s="9">
        <v>8890972.7799999993</v>
      </c>
      <c r="G3382" s="10">
        <v>7.5669959187507629E-10</v>
      </c>
      <c r="H3382" s="9">
        <v>0</v>
      </c>
      <c r="I3382" s="9">
        <v>2.8303498433857044E-11</v>
      </c>
      <c r="J3382" s="10">
        <v>10561162.490000002</v>
      </c>
      <c r="K3382" s="10">
        <v>10561162.490000002</v>
      </c>
      <c r="L3382" s="9">
        <v>10561162.490000002</v>
      </c>
      <c r="M3382" s="8">
        <v>1.1878523027038221</v>
      </c>
      <c r="N3382" s="8">
        <v>1.1878523027038221</v>
      </c>
      <c r="O3382" s="10">
        <v>-1670189.7100000028</v>
      </c>
    </row>
    <row r="3383" spans="1:15" x14ac:dyDescent="0.25">
      <c r="A3383" s="6">
        <v>2023</v>
      </c>
      <c r="B3383" t="s">
        <v>127</v>
      </c>
      <c r="C3383" s="5">
        <v>32303</v>
      </c>
      <c r="D3383" t="s">
        <v>53</v>
      </c>
      <c r="E3383" s="9">
        <v>1276070</v>
      </c>
      <c r="F3383" s="9">
        <v>882800.44</v>
      </c>
      <c r="G3383" s="10">
        <v>-1.1641532182693481E-10</v>
      </c>
      <c r="H3383" s="9">
        <v>0</v>
      </c>
      <c r="I3383" s="9">
        <v>1.8626451075975936E-11</v>
      </c>
      <c r="J3383" s="10">
        <v>818794.56</v>
      </c>
      <c r="K3383" s="10">
        <v>818794.55999999994</v>
      </c>
      <c r="L3383" s="9">
        <v>818794.56</v>
      </c>
      <c r="M3383" s="8">
        <v>0.92749677378955542</v>
      </c>
      <c r="N3383" s="8">
        <v>0.92749677378955553</v>
      </c>
      <c r="O3383" s="10">
        <v>64005.880000000005</v>
      </c>
    </row>
    <row r="3384" spans="1:15" x14ac:dyDescent="0.25">
      <c r="A3384" s="6">
        <v>2023</v>
      </c>
      <c r="B3384" t="s">
        <v>127</v>
      </c>
      <c r="C3384" s="5">
        <v>32503</v>
      </c>
      <c r="D3384" t="s">
        <v>52</v>
      </c>
      <c r="E3384" s="9">
        <v>708686</v>
      </c>
      <c r="F3384" s="9">
        <v>665249.4</v>
      </c>
      <c r="G3384" s="10">
        <v>2.3283064365386963E-10</v>
      </c>
      <c r="H3384" s="9">
        <v>0</v>
      </c>
      <c r="I3384" s="9">
        <v>-2.9103830456733704E-11</v>
      </c>
      <c r="J3384" s="10">
        <v>824342.39999999979</v>
      </c>
      <c r="K3384" s="10">
        <v>824342.4</v>
      </c>
      <c r="L3384" s="9">
        <v>824342.39999999979</v>
      </c>
      <c r="M3384" s="8">
        <v>1.2391479045302409</v>
      </c>
      <c r="N3384" s="8">
        <v>1.2391479045302405</v>
      </c>
      <c r="O3384" s="10">
        <v>-159093</v>
      </c>
    </row>
    <row r="3385" spans="1:15" x14ac:dyDescent="0.25">
      <c r="A3385" s="6">
        <v>2023</v>
      </c>
      <c r="B3385" t="s">
        <v>127</v>
      </c>
      <c r="C3385" s="5">
        <v>32701</v>
      </c>
      <c r="D3385" t="s">
        <v>50</v>
      </c>
      <c r="E3385" s="9">
        <v>6051593</v>
      </c>
      <c r="F3385" s="9">
        <v>4051593</v>
      </c>
      <c r="G3385" s="10">
        <v>3.599999996367842E-3</v>
      </c>
      <c r="H3385" s="9">
        <v>0</v>
      </c>
      <c r="I3385" s="9">
        <v>-3.6000000142273336E-3</v>
      </c>
      <c r="J3385" s="10">
        <v>3101692.2399999993</v>
      </c>
      <c r="K3385" s="10">
        <v>3101692.2399999993</v>
      </c>
      <c r="L3385" s="9">
        <v>3101692.2399999993</v>
      </c>
      <c r="M3385" s="8">
        <v>0.76554881993329515</v>
      </c>
      <c r="N3385" s="8">
        <v>0.76554881993329515</v>
      </c>
      <c r="O3385" s="10">
        <v>949900.76000000071</v>
      </c>
    </row>
    <row r="3386" spans="1:15" x14ac:dyDescent="0.25">
      <c r="A3386" s="6">
        <v>2023</v>
      </c>
      <c r="B3386" t="s">
        <v>127</v>
      </c>
      <c r="C3386" s="5">
        <v>33104</v>
      </c>
      <c r="D3386" t="s">
        <v>49</v>
      </c>
      <c r="E3386" s="9">
        <v>1261829</v>
      </c>
      <c r="F3386" s="9">
        <v>1261829</v>
      </c>
      <c r="G3386" s="10">
        <v>-8.0000001798907761E-4</v>
      </c>
      <c r="H3386" s="9">
        <v>0</v>
      </c>
      <c r="I3386" s="9">
        <v>7.999999958701598E-4</v>
      </c>
      <c r="J3386" s="10">
        <v>1853763.89</v>
      </c>
      <c r="K3386" s="10">
        <v>1853763.89</v>
      </c>
      <c r="L3386" s="9">
        <v>1853763.89</v>
      </c>
      <c r="M3386" s="8">
        <v>1.4691086430887228</v>
      </c>
      <c r="N3386" s="8">
        <v>1.4691086430887228</v>
      </c>
      <c r="O3386" s="10">
        <v>-591934.8899999999</v>
      </c>
    </row>
    <row r="3387" spans="1:15" x14ac:dyDescent="0.25">
      <c r="A3387" s="6">
        <v>2023</v>
      </c>
      <c r="B3387" t="s">
        <v>127</v>
      </c>
      <c r="C3387" s="5">
        <v>33301</v>
      </c>
      <c r="D3387" t="s">
        <v>48</v>
      </c>
      <c r="E3387" s="9">
        <v>3226054</v>
      </c>
      <c r="F3387" s="9">
        <v>2601442.1799999997</v>
      </c>
      <c r="G3387" s="10">
        <v>1.9999998330604285E-3</v>
      </c>
      <c r="H3387" s="9">
        <v>0</v>
      </c>
      <c r="I3387" s="9">
        <v>-1.9999995856778696E-3</v>
      </c>
      <c r="J3387" s="10">
        <v>2601442.1799999992</v>
      </c>
      <c r="K3387" s="10">
        <v>2601442.1799999997</v>
      </c>
      <c r="L3387" s="9">
        <v>2601442.1799999992</v>
      </c>
      <c r="M3387" s="8">
        <v>1</v>
      </c>
      <c r="N3387" s="8">
        <v>0.99999999999999978</v>
      </c>
      <c r="O3387" s="10">
        <v>0</v>
      </c>
    </row>
    <row r="3388" spans="1:15" x14ac:dyDescent="0.25">
      <c r="A3388" s="6">
        <v>2023</v>
      </c>
      <c r="B3388" t="s">
        <v>127</v>
      </c>
      <c r="C3388" s="5">
        <v>33401</v>
      </c>
      <c r="D3388" t="s">
        <v>46</v>
      </c>
      <c r="E3388" s="9">
        <v>224044</v>
      </c>
      <c r="F3388" s="9">
        <v>1246559.3399999999</v>
      </c>
      <c r="G3388" s="10">
        <v>0</v>
      </c>
      <c r="H3388" s="9">
        <v>0</v>
      </c>
      <c r="I3388" s="9">
        <v>1.9062973422023788E-11</v>
      </c>
      <c r="J3388" s="10">
        <v>1246559.3399999996</v>
      </c>
      <c r="K3388" s="10">
        <v>1246559.3399999996</v>
      </c>
      <c r="L3388" s="9">
        <v>1246559.3399999996</v>
      </c>
      <c r="M3388" s="8">
        <v>0.99999999999999978</v>
      </c>
      <c r="N3388" s="8">
        <v>0.99999999999999978</v>
      </c>
      <c r="O3388" s="10">
        <v>0</v>
      </c>
    </row>
    <row r="3389" spans="1:15" x14ac:dyDescent="0.25">
      <c r="A3389" s="6">
        <v>2023</v>
      </c>
      <c r="B3389" t="s">
        <v>127</v>
      </c>
      <c r="C3389" s="5">
        <v>33601</v>
      </c>
      <c r="D3389" t="s">
        <v>45</v>
      </c>
      <c r="E3389" s="9">
        <v>742029</v>
      </c>
      <c r="F3389" s="9">
        <v>349554.3</v>
      </c>
      <c r="G3389" s="10">
        <v>-2.9103830456733704E-11</v>
      </c>
      <c r="H3389" s="9">
        <v>0</v>
      </c>
      <c r="I3389" s="9">
        <v>6.9917405198793858E-12</v>
      </c>
      <c r="J3389" s="10">
        <v>349554.30000000005</v>
      </c>
      <c r="K3389" s="10">
        <v>349554.30000000005</v>
      </c>
      <c r="L3389" s="9">
        <v>349554.30000000005</v>
      </c>
      <c r="M3389" s="8">
        <v>1.0000000000000002</v>
      </c>
      <c r="N3389" s="8">
        <v>1.0000000000000002</v>
      </c>
      <c r="O3389" s="10">
        <v>0</v>
      </c>
    </row>
    <row r="3390" spans="1:15" x14ac:dyDescent="0.25">
      <c r="A3390" s="6">
        <v>2023</v>
      </c>
      <c r="B3390" t="s">
        <v>127</v>
      </c>
      <c r="C3390" s="5">
        <v>33602</v>
      </c>
      <c r="D3390" t="s">
        <v>44</v>
      </c>
      <c r="E3390" s="9">
        <v>54989</v>
      </c>
      <c r="F3390" s="9">
        <v>2451.7300000000032</v>
      </c>
      <c r="G3390" s="10">
        <v>0</v>
      </c>
      <c r="H3390" s="9">
        <v>0</v>
      </c>
      <c r="I3390" s="9">
        <v>0</v>
      </c>
      <c r="J3390" s="10">
        <v>0</v>
      </c>
      <c r="K3390" s="10">
        <v>0</v>
      </c>
      <c r="L3390" s="9">
        <v>0</v>
      </c>
      <c r="M3390" s="8">
        <v>0</v>
      </c>
      <c r="N3390" s="8">
        <v>0</v>
      </c>
      <c r="O3390" s="10">
        <v>2451.7300000000032</v>
      </c>
    </row>
    <row r="3391" spans="1:15" x14ac:dyDescent="0.25">
      <c r="A3391" s="6">
        <v>2023</v>
      </c>
      <c r="B3391" t="s">
        <v>127</v>
      </c>
      <c r="C3391" s="5">
        <v>33603</v>
      </c>
      <c r="D3391" t="s">
        <v>43</v>
      </c>
      <c r="E3391" s="9">
        <v>81670</v>
      </c>
      <c r="F3391" s="9">
        <v>61251</v>
      </c>
      <c r="G3391" s="10">
        <v>0</v>
      </c>
      <c r="H3391" s="9">
        <v>0</v>
      </c>
      <c r="I3391" s="9">
        <v>0</v>
      </c>
      <c r="J3391" s="10">
        <v>11692.8</v>
      </c>
      <c r="K3391" s="10">
        <v>11692.8</v>
      </c>
      <c r="L3391" s="9">
        <v>11692.8</v>
      </c>
      <c r="M3391" s="8">
        <v>0.19089974041240143</v>
      </c>
      <c r="N3391" s="8">
        <v>0.19089974041240143</v>
      </c>
      <c r="O3391" s="10">
        <v>49558.2</v>
      </c>
    </row>
    <row r="3392" spans="1:15" x14ac:dyDescent="0.25">
      <c r="A3392" s="6">
        <v>2023</v>
      </c>
      <c r="B3392" t="s">
        <v>127</v>
      </c>
      <c r="C3392" s="5">
        <v>33604</v>
      </c>
      <c r="D3392" t="s">
        <v>42</v>
      </c>
      <c r="E3392" s="9">
        <v>868735</v>
      </c>
      <c r="F3392" s="9">
        <v>868735</v>
      </c>
      <c r="G3392" s="10">
        <v>5.8207660913467407E-11</v>
      </c>
      <c r="H3392" s="9">
        <v>0</v>
      </c>
      <c r="I3392" s="9">
        <v>0</v>
      </c>
      <c r="J3392" s="10">
        <v>807840</v>
      </c>
      <c r="K3392" s="10">
        <v>807840</v>
      </c>
      <c r="L3392" s="9">
        <v>807840</v>
      </c>
      <c r="M3392" s="8">
        <v>0.92990382567756569</v>
      </c>
      <c r="N3392" s="8">
        <v>0.92990382567756569</v>
      </c>
      <c r="O3392" s="10">
        <v>60895</v>
      </c>
    </row>
    <row r="3393" spans="1:15" x14ac:dyDescent="0.25">
      <c r="A3393" s="6">
        <v>2023</v>
      </c>
      <c r="B3393" t="s">
        <v>127</v>
      </c>
      <c r="C3393" s="5">
        <v>33605</v>
      </c>
      <c r="D3393" t="s">
        <v>41</v>
      </c>
      <c r="E3393" s="9">
        <v>1069734</v>
      </c>
      <c r="F3393" s="9">
        <v>329992.63</v>
      </c>
      <c r="G3393" s="10">
        <v>-2.9103830456733704E-11</v>
      </c>
      <c r="H3393" s="9">
        <v>0</v>
      </c>
      <c r="I3393" s="9">
        <v>-4.6567194544877566E-12</v>
      </c>
      <c r="J3393" s="10">
        <v>329992.63000000006</v>
      </c>
      <c r="K3393" s="10">
        <v>329992.63</v>
      </c>
      <c r="L3393" s="9">
        <v>329992.63000000006</v>
      </c>
      <c r="M3393" s="8">
        <v>1</v>
      </c>
      <c r="N3393" s="8">
        <v>1.0000000000000002</v>
      </c>
      <c r="O3393" s="10">
        <v>0</v>
      </c>
    </row>
    <row r="3394" spans="1:15" x14ac:dyDescent="0.25">
      <c r="A3394" s="6">
        <v>2023</v>
      </c>
      <c r="B3394" t="s">
        <v>127</v>
      </c>
      <c r="C3394" s="5">
        <v>33801</v>
      </c>
      <c r="D3394" t="s">
        <v>40</v>
      </c>
      <c r="E3394" s="9">
        <v>4769514</v>
      </c>
      <c r="F3394" s="9">
        <v>4820688.2700000005</v>
      </c>
      <c r="G3394" s="10">
        <v>1.280568540096283E-9</v>
      </c>
      <c r="H3394" s="9">
        <v>0</v>
      </c>
      <c r="I3394" s="9">
        <v>6.1409082680041749E-11</v>
      </c>
      <c r="J3394" s="10">
        <v>4820688.2899999982</v>
      </c>
      <c r="K3394" s="10">
        <v>4820688.2899999991</v>
      </c>
      <c r="L3394" s="9">
        <v>4820688.2899999982</v>
      </c>
      <c r="M3394" s="8">
        <v>1.0000000041487849</v>
      </c>
      <c r="N3394" s="8">
        <v>1.0000000041487846</v>
      </c>
      <c r="O3394" s="10">
        <v>-1.999999862164259E-2</v>
      </c>
    </row>
    <row r="3395" spans="1:15" x14ac:dyDescent="0.25">
      <c r="A3395" s="6">
        <v>2023</v>
      </c>
      <c r="B3395" t="s">
        <v>127</v>
      </c>
      <c r="C3395" s="5">
        <v>33901</v>
      </c>
      <c r="D3395" t="s">
        <v>39</v>
      </c>
      <c r="E3395" s="9">
        <v>17135947</v>
      </c>
      <c r="F3395" s="9">
        <v>16932769</v>
      </c>
      <c r="G3395" s="10">
        <v>0</v>
      </c>
      <c r="H3395" s="9">
        <v>0</v>
      </c>
      <c r="I3395" s="9">
        <v>-3.0377169529804959E-11</v>
      </c>
      <c r="J3395" s="10">
        <v>16465155.920000006</v>
      </c>
      <c r="K3395" s="10">
        <v>16465155.920000006</v>
      </c>
      <c r="L3395" s="9">
        <v>16465155.920000006</v>
      </c>
      <c r="M3395" s="8">
        <v>0.97238413398304824</v>
      </c>
      <c r="N3395" s="8">
        <v>0.97238413398304824</v>
      </c>
      <c r="O3395" s="10">
        <v>467613.07999999449</v>
      </c>
    </row>
    <row r="3396" spans="1:15" x14ac:dyDescent="0.25">
      <c r="A3396" s="6">
        <v>2023</v>
      </c>
      <c r="B3396" t="s">
        <v>127</v>
      </c>
      <c r="C3396" s="5">
        <v>33903</v>
      </c>
      <c r="D3396" t="s">
        <v>38</v>
      </c>
      <c r="E3396" s="9">
        <v>1377353</v>
      </c>
      <c r="F3396" s="9">
        <v>4778600.92</v>
      </c>
      <c r="G3396" s="10">
        <v>4.0000000153668225E-3</v>
      </c>
      <c r="H3396" s="9">
        <v>0</v>
      </c>
      <c r="I3396" s="9">
        <v>-4.0000000981632415E-3</v>
      </c>
      <c r="J3396" s="10">
        <v>3446212.2400000012</v>
      </c>
      <c r="K3396" s="10">
        <v>3446212.2400000012</v>
      </c>
      <c r="L3396" s="9">
        <v>3446212.2400000012</v>
      </c>
      <c r="M3396" s="8">
        <v>0.72117598805467964</v>
      </c>
      <c r="N3396" s="8">
        <v>0.72117598805467964</v>
      </c>
      <c r="O3396" s="10">
        <v>1332388.6799999988</v>
      </c>
    </row>
    <row r="3397" spans="1:15" x14ac:dyDescent="0.25">
      <c r="A3397" s="6">
        <v>2023</v>
      </c>
      <c r="B3397" t="s">
        <v>127</v>
      </c>
      <c r="C3397" s="5">
        <v>34101</v>
      </c>
      <c r="D3397" t="s">
        <v>37</v>
      </c>
      <c r="E3397" s="9">
        <v>104344</v>
      </c>
      <c r="F3397" s="9">
        <v>84344</v>
      </c>
      <c r="G3397" s="10">
        <v>0</v>
      </c>
      <c r="H3397" s="9">
        <v>0</v>
      </c>
      <c r="I3397" s="9">
        <v>0</v>
      </c>
      <c r="J3397" s="10">
        <v>62758.28</v>
      </c>
      <c r="K3397" s="10">
        <v>62758.28</v>
      </c>
      <c r="L3397" s="9">
        <v>62758.28</v>
      </c>
      <c r="M3397" s="8">
        <v>0.74407521578298397</v>
      </c>
      <c r="N3397" s="8">
        <v>0.74407521578298397</v>
      </c>
      <c r="O3397" s="10">
        <v>21585.72</v>
      </c>
    </row>
    <row r="3398" spans="1:15" x14ac:dyDescent="0.25">
      <c r="A3398" s="6">
        <v>2023</v>
      </c>
      <c r="B3398" t="s">
        <v>127</v>
      </c>
      <c r="C3398" s="5">
        <v>34401</v>
      </c>
      <c r="D3398" t="s">
        <v>36</v>
      </c>
      <c r="E3398" s="9">
        <v>0</v>
      </c>
      <c r="F3398" s="9">
        <v>0</v>
      </c>
      <c r="G3398" s="10">
        <v>0</v>
      </c>
      <c r="H3398" s="9">
        <v>0</v>
      </c>
      <c r="I3398" s="9">
        <v>0</v>
      </c>
      <c r="J3398" s="10">
        <v>0</v>
      </c>
      <c r="K3398" s="10">
        <v>0</v>
      </c>
      <c r="L3398" s="9">
        <v>0</v>
      </c>
      <c r="M3398" s="8" t="e">
        <v>#DIV/0!</v>
      </c>
      <c r="N3398" s="8" t="e">
        <v>#DIV/0!</v>
      </c>
      <c r="O3398" s="10">
        <v>0</v>
      </c>
    </row>
    <row r="3399" spans="1:15" x14ac:dyDescent="0.25">
      <c r="A3399" s="6">
        <v>2023</v>
      </c>
      <c r="B3399" t="s">
        <v>127</v>
      </c>
      <c r="C3399" s="5">
        <v>34501</v>
      </c>
      <c r="D3399" t="s">
        <v>35</v>
      </c>
      <c r="E3399" s="9">
        <v>342600</v>
      </c>
      <c r="F3399" s="9">
        <v>301664.93</v>
      </c>
      <c r="G3399" s="10">
        <v>0</v>
      </c>
      <c r="H3399" s="9">
        <v>0</v>
      </c>
      <c r="I3399" s="9">
        <v>-1.6007108832871708E-12</v>
      </c>
      <c r="J3399" s="10">
        <v>301664.93</v>
      </c>
      <c r="K3399" s="10">
        <v>301664.93</v>
      </c>
      <c r="L3399" s="9">
        <v>301664.93</v>
      </c>
      <c r="M3399" s="8">
        <v>1</v>
      </c>
      <c r="N3399" s="8">
        <v>1</v>
      </c>
      <c r="O3399" s="10">
        <v>0</v>
      </c>
    </row>
    <row r="3400" spans="1:15" x14ac:dyDescent="0.25">
      <c r="A3400" s="6">
        <v>2023</v>
      </c>
      <c r="B3400" t="s">
        <v>127</v>
      </c>
      <c r="C3400" s="5">
        <v>34701</v>
      </c>
      <c r="D3400" t="s">
        <v>33</v>
      </c>
      <c r="E3400" s="9">
        <v>216105</v>
      </c>
      <c r="F3400" s="9">
        <v>15453.059999999998</v>
      </c>
      <c r="G3400" s="10">
        <v>0</v>
      </c>
      <c r="H3400" s="9">
        <v>0</v>
      </c>
      <c r="I3400" s="9">
        <v>0</v>
      </c>
      <c r="J3400" s="10">
        <v>15453.06</v>
      </c>
      <c r="K3400" s="10">
        <v>15453.06</v>
      </c>
      <c r="L3400" s="9">
        <v>15453.06</v>
      </c>
      <c r="M3400" s="8">
        <v>1.0000000000000002</v>
      </c>
      <c r="N3400" s="8">
        <v>1.0000000000000002</v>
      </c>
      <c r="O3400" s="10">
        <v>0</v>
      </c>
    </row>
    <row r="3401" spans="1:15" x14ac:dyDescent="0.25">
      <c r="A3401" s="6">
        <v>2023</v>
      </c>
      <c r="B3401" t="s">
        <v>127</v>
      </c>
      <c r="C3401" s="5">
        <v>35101</v>
      </c>
      <c r="D3401" t="s">
        <v>32</v>
      </c>
      <c r="E3401" s="9">
        <v>91692</v>
      </c>
      <c r="F3401" s="9">
        <v>1356374</v>
      </c>
      <c r="G3401" s="10">
        <v>0</v>
      </c>
      <c r="H3401" s="9">
        <v>0</v>
      </c>
      <c r="I3401" s="9">
        <v>0</v>
      </c>
      <c r="J3401" s="10">
        <v>1302676.44</v>
      </c>
      <c r="K3401" s="10">
        <v>1302676.44</v>
      </c>
      <c r="L3401" s="9">
        <v>1302676.44</v>
      </c>
      <c r="M3401" s="8">
        <v>0.96041094860267151</v>
      </c>
      <c r="N3401" s="8">
        <v>0.96041094860267151</v>
      </c>
      <c r="O3401" s="10">
        <v>53697.560000000056</v>
      </c>
    </row>
    <row r="3402" spans="1:15" x14ac:dyDescent="0.25">
      <c r="A3402" s="6">
        <v>2023</v>
      </c>
      <c r="B3402" t="s">
        <v>127</v>
      </c>
      <c r="C3402" s="5">
        <v>35201</v>
      </c>
      <c r="D3402" t="s">
        <v>31</v>
      </c>
      <c r="E3402" s="9">
        <v>717721</v>
      </c>
      <c r="F3402" s="9">
        <v>291863.93</v>
      </c>
      <c r="G3402" s="10">
        <v>-7.2759576141834259E-12</v>
      </c>
      <c r="H3402" s="9">
        <v>0</v>
      </c>
      <c r="I3402" s="9">
        <v>1.0231815394945443E-12</v>
      </c>
      <c r="J3402" s="10">
        <v>290516.66999999993</v>
      </c>
      <c r="K3402" s="10">
        <v>290516.66999999993</v>
      </c>
      <c r="L3402" s="9">
        <v>290516.66999999993</v>
      </c>
      <c r="M3402" s="8">
        <v>0.99538394484032311</v>
      </c>
      <c r="N3402" s="8">
        <v>0.99538394484032311</v>
      </c>
      <c r="O3402" s="10">
        <v>1347.2600000000675</v>
      </c>
    </row>
    <row r="3403" spans="1:15" x14ac:dyDescent="0.25">
      <c r="A3403" s="6">
        <v>2023</v>
      </c>
      <c r="B3403" t="s">
        <v>127</v>
      </c>
      <c r="C3403" s="5">
        <v>35301</v>
      </c>
      <c r="D3403" t="s">
        <v>30</v>
      </c>
      <c r="E3403" s="9">
        <v>1721412</v>
      </c>
      <c r="F3403" s="9">
        <v>897731.72</v>
      </c>
      <c r="G3403" s="10">
        <v>-3.2000000283005647E-3</v>
      </c>
      <c r="H3403" s="9">
        <v>0</v>
      </c>
      <c r="I3403" s="9">
        <v>3.2000000181142962E-3</v>
      </c>
      <c r="J3403" s="10">
        <v>897731.72</v>
      </c>
      <c r="K3403" s="10">
        <v>897731.72</v>
      </c>
      <c r="L3403" s="9">
        <v>897731.72</v>
      </c>
      <c r="M3403" s="8">
        <v>1</v>
      </c>
      <c r="N3403" s="8">
        <v>1</v>
      </c>
      <c r="O3403" s="10">
        <v>0</v>
      </c>
    </row>
    <row r="3404" spans="1:15" x14ac:dyDescent="0.25">
      <c r="A3404" s="6">
        <v>2023</v>
      </c>
      <c r="B3404" t="s">
        <v>127</v>
      </c>
      <c r="C3404" s="5">
        <v>35501</v>
      </c>
      <c r="D3404" t="s">
        <v>29</v>
      </c>
      <c r="E3404" s="9">
        <v>175726</v>
      </c>
      <c r="F3404" s="9">
        <v>170000</v>
      </c>
      <c r="G3404" s="10">
        <v>0</v>
      </c>
      <c r="H3404" s="9">
        <v>0</v>
      </c>
      <c r="I3404" s="9">
        <v>0</v>
      </c>
      <c r="J3404" s="10">
        <v>170000</v>
      </c>
      <c r="K3404" s="10">
        <v>170000</v>
      </c>
      <c r="L3404" s="9">
        <v>170000</v>
      </c>
      <c r="M3404" s="8">
        <v>1</v>
      </c>
      <c r="N3404" s="8">
        <v>1</v>
      </c>
      <c r="O3404" s="10">
        <v>0</v>
      </c>
    </row>
    <row r="3405" spans="1:15" x14ac:dyDescent="0.25">
      <c r="A3405" s="6">
        <v>2023</v>
      </c>
      <c r="B3405" t="s">
        <v>127</v>
      </c>
      <c r="C3405" s="5">
        <v>35701</v>
      </c>
      <c r="D3405" t="s">
        <v>28</v>
      </c>
      <c r="E3405" s="9">
        <v>850151</v>
      </c>
      <c r="F3405" s="9">
        <v>822430.12</v>
      </c>
      <c r="G3405" s="10">
        <v>-4.400000034365803E-3</v>
      </c>
      <c r="H3405" s="9">
        <v>0</v>
      </c>
      <c r="I3405" s="9">
        <v>4.4000000186770194E-3</v>
      </c>
      <c r="J3405" s="10">
        <v>822430.11999999988</v>
      </c>
      <c r="K3405" s="10">
        <v>822430.11999999988</v>
      </c>
      <c r="L3405" s="9">
        <v>822430.11999999988</v>
      </c>
      <c r="M3405" s="8">
        <v>0.99999999999999989</v>
      </c>
      <c r="N3405" s="8">
        <v>0.99999999999999989</v>
      </c>
      <c r="O3405" s="10">
        <v>0</v>
      </c>
    </row>
    <row r="3406" spans="1:15" x14ac:dyDescent="0.25">
      <c r="A3406" s="6">
        <v>2023</v>
      </c>
      <c r="B3406" t="s">
        <v>127</v>
      </c>
      <c r="C3406" s="5">
        <v>35801</v>
      </c>
      <c r="D3406" t="s">
        <v>27</v>
      </c>
      <c r="E3406" s="9">
        <v>5688318</v>
      </c>
      <c r="F3406" s="9">
        <v>5721033.9199999999</v>
      </c>
      <c r="G3406" s="10">
        <v>0</v>
      </c>
      <c r="H3406" s="9">
        <v>0</v>
      </c>
      <c r="I3406" s="9">
        <v>-5.8207660913467407E-11</v>
      </c>
      <c r="J3406" s="10">
        <v>5721033.9199999999</v>
      </c>
      <c r="K3406" s="10">
        <v>5721033.9199999999</v>
      </c>
      <c r="L3406" s="9">
        <v>5721033.9199999999</v>
      </c>
      <c r="M3406" s="8">
        <v>1</v>
      </c>
      <c r="N3406" s="8">
        <v>1</v>
      </c>
      <c r="O3406" s="10">
        <v>0</v>
      </c>
    </row>
    <row r="3407" spans="1:15" x14ac:dyDescent="0.25">
      <c r="A3407" s="6">
        <v>2023</v>
      </c>
      <c r="B3407" t="s">
        <v>127</v>
      </c>
      <c r="C3407" s="5">
        <v>35901</v>
      </c>
      <c r="D3407" t="s">
        <v>26</v>
      </c>
      <c r="E3407" s="9">
        <v>396415</v>
      </c>
      <c r="F3407" s="9">
        <v>602145.79</v>
      </c>
      <c r="G3407" s="10">
        <v>-3.1999999773688614E-3</v>
      </c>
      <c r="H3407" s="9">
        <v>0</v>
      </c>
      <c r="I3407" s="9">
        <v>3.1999999721301717E-3</v>
      </c>
      <c r="J3407" s="10">
        <v>602145.79</v>
      </c>
      <c r="K3407" s="10">
        <v>602145.79</v>
      </c>
      <c r="L3407" s="9">
        <v>602145.79</v>
      </c>
      <c r="M3407" s="8">
        <v>1</v>
      </c>
      <c r="N3407" s="8">
        <v>1</v>
      </c>
      <c r="O3407" s="10">
        <v>0</v>
      </c>
    </row>
    <row r="3408" spans="1:15" x14ac:dyDescent="0.25">
      <c r="A3408" s="6">
        <v>2023</v>
      </c>
      <c r="B3408" t="s">
        <v>127</v>
      </c>
      <c r="C3408" s="5">
        <v>37101</v>
      </c>
      <c r="D3408" t="s">
        <v>24</v>
      </c>
      <c r="E3408" s="9">
        <v>361998</v>
      </c>
      <c r="F3408" s="9">
        <v>100030.48000000001</v>
      </c>
      <c r="G3408" s="10">
        <v>0</v>
      </c>
      <c r="H3408" s="9">
        <v>0</v>
      </c>
      <c r="I3408" s="9">
        <v>0</v>
      </c>
      <c r="J3408" s="10">
        <v>85332</v>
      </c>
      <c r="K3408" s="10">
        <v>85332</v>
      </c>
      <c r="L3408" s="9">
        <v>85332</v>
      </c>
      <c r="M3408" s="8">
        <v>0.85305998731586608</v>
      </c>
      <c r="N3408" s="8">
        <v>0.85305998731586608</v>
      </c>
      <c r="O3408" s="10">
        <v>14698.48000000001</v>
      </c>
    </row>
    <row r="3409" spans="1:15" x14ac:dyDescent="0.25">
      <c r="A3409" s="6">
        <v>2023</v>
      </c>
      <c r="B3409" t="s">
        <v>127</v>
      </c>
      <c r="C3409" s="5">
        <v>37104</v>
      </c>
      <c r="D3409" t="s">
        <v>23</v>
      </c>
      <c r="E3409" s="9">
        <v>180999</v>
      </c>
      <c r="F3409" s="9">
        <v>69051.42</v>
      </c>
      <c r="G3409" s="10">
        <v>0</v>
      </c>
      <c r="H3409" s="9">
        <v>0</v>
      </c>
      <c r="I3409" s="9">
        <v>0</v>
      </c>
      <c r="J3409" s="10">
        <v>66048</v>
      </c>
      <c r="K3409" s="10">
        <v>66048</v>
      </c>
      <c r="L3409" s="9">
        <v>66048</v>
      </c>
      <c r="M3409" s="8">
        <v>0.95650458745091704</v>
      </c>
      <c r="N3409" s="8">
        <v>0.95650458745091704</v>
      </c>
      <c r="O3409" s="10">
        <v>3003.4199999999983</v>
      </c>
    </row>
    <row r="3410" spans="1:15" x14ac:dyDescent="0.25">
      <c r="A3410" s="6">
        <v>2023</v>
      </c>
      <c r="B3410" t="s">
        <v>127</v>
      </c>
      <c r="C3410" s="5">
        <v>37106</v>
      </c>
      <c r="D3410" t="s">
        <v>22</v>
      </c>
      <c r="E3410" s="9">
        <v>577410</v>
      </c>
      <c r="F3410" s="9">
        <v>119178.79</v>
      </c>
      <c r="G3410" s="10">
        <v>0</v>
      </c>
      <c r="H3410" s="9">
        <v>0</v>
      </c>
      <c r="I3410" s="9">
        <v>0</v>
      </c>
      <c r="J3410" s="10">
        <v>180000</v>
      </c>
      <c r="K3410" s="10">
        <v>180000</v>
      </c>
      <c r="L3410" s="9">
        <v>180000</v>
      </c>
      <c r="M3410" s="8">
        <v>1.5103358575800276</v>
      </c>
      <c r="N3410" s="8">
        <v>1.5103358575800276</v>
      </c>
      <c r="O3410" s="10">
        <v>-60821.210000000006</v>
      </c>
    </row>
    <row r="3411" spans="1:15" x14ac:dyDescent="0.25">
      <c r="A3411" s="6">
        <v>2023</v>
      </c>
      <c r="B3411" t="s">
        <v>127</v>
      </c>
      <c r="C3411" s="5">
        <v>37201</v>
      </c>
      <c r="D3411" t="s">
        <v>21</v>
      </c>
      <c r="E3411" s="9">
        <v>137561</v>
      </c>
      <c r="F3411" s="9">
        <v>51563.490000000005</v>
      </c>
      <c r="G3411" s="10">
        <v>0</v>
      </c>
      <c r="H3411" s="9">
        <v>0</v>
      </c>
      <c r="I3411" s="9">
        <v>0</v>
      </c>
      <c r="J3411" s="10">
        <v>39486.559999999998</v>
      </c>
      <c r="K3411" s="10">
        <v>39486.559999999998</v>
      </c>
      <c r="L3411" s="9">
        <v>39486.559999999998</v>
      </c>
      <c r="M3411" s="8">
        <v>0.76578524843838136</v>
      </c>
      <c r="N3411" s="8">
        <v>0.76578524843838136</v>
      </c>
      <c r="O3411" s="10">
        <v>12076.930000000008</v>
      </c>
    </row>
    <row r="3412" spans="1:15" x14ac:dyDescent="0.25">
      <c r="A3412" s="6">
        <v>2023</v>
      </c>
      <c r="B3412" t="s">
        <v>127</v>
      </c>
      <c r="C3412" s="5">
        <v>37204</v>
      </c>
      <c r="D3412" t="s">
        <v>20</v>
      </c>
      <c r="E3412" s="9">
        <v>21238</v>
      </c>
      <c r="F3412" s="9">
        <v>8169.3</v>
      </c>
      <c r="G3412" s="10">
        <v>0</v>
      </c>
      <c r="H3412" s="9">
        <v>0</v>
      </c>
      <c r="I3412" s="9">
        <v>0</v>
      </c>
      <c r="J3412" s="10">
        <v>8152.67</v>
      </c>
      <c r="K3412" s="10">
        <v>8152.67</v>
      </c>
      <c r="L3412" s="9">
        <v>8152.67</v>
      </c>
      <c r="M3412" s="8">
        <v>0.99796432986914418</v>
      </c>
      <c r="N3412" s="8">
        <v>0.99796432986914418</v>
      </c>
      <c r="O3412" s="10">
        <v>16.630000000000109</v>
      </c>
    </row>
    <row r="3413" spans="1:15" x14ac:dyDescent="0.25">
      <c r="A3413" s="6">
        <v>2023</v>
      </c>
      <c r="B3413" t="s">
        <v>127</v>
      </c>
      <c r="C3413" s="5">
        <v>37501</v>
      </c>
      <c r="D3413" t="s">
        <v>19</v>
      </c>
      <c r="E3413" s="9">
        <v>119460</v>
      </c>
      <c r="F3413" s="9">
        <v>84833.67</v>
      </c>
      <c r="G3413" s="10">
        <v>0</v>
      </c>
      <c r="H3413" s="9">
        <v>0</v>
      </c>
      <c r="I3413" s="9">
        <v>1.4552248295274239E-13</v>
      </c>
      <c r="J3413" s="10">
        <v>84005.57</v>
      </c>
      <c r="K3413" s="10">
        <v>84005.57</v>
      </c>
      <c r="L3413" s="9">
        <v>84005.57</v>
      </c>
      <c r="M3413" s="8">
        <v>0.99023854561520219</v>
      </c>
      <c r="N3413" s="8">
        <v>0.99023854561520219</v>
      </c>
      <c r="O3413" s="10">
        <v>828.09999999999127</v>
      </c>
    </row>
    <row r="3414" spans="1:15" x14ac:dyDescent="0.25">
      <c r="A3414" s="6">
        <v>2023</v>
      </c>
      <c r="B3414" t="s">
        <v>127</v>
      </c>
      <c r="C3414" s="5">
        <v>37504</v>
      </c>
      <c r="D3414" t="s">
        <v>18</v>
      </c>
      <c r="E3414" s="9">
        <v>94120</v>
      </c>
      <c r="F3414" s="9">
        <v>66219.06</v>
      </c>
      <c r="G3414" s="10">
        <v>0</v>
      </c>
      <c r="H3414" s="9">
        <v>0</v>
      </c>
      <c r="I3414" s="9">
        <v>0</v>
      </c>
      <c r="J3414" s="10">
        <v>63241.869999999995</v>
      </c>
      <c r="K3414" s="10">
        <v>63241.869999999995</v>
      </c>
      <c r="L3414" s="9">
        <v>63241.869999999995</v>
      </c>
      <c r="M3414" s="8">
        <v>0.95504028598412594</v>
      </c>
      <c r="N3414" s="8">
        <v>0.95504028598412594</v>
      </c>
      <c r="O3414" s="10">
        <v>2977.1900000000023</v>
      </c>
    </row>
    <row r="3415" spans="1:15" x14ac:dyDescent="0.25">
      <c r="A3415" s="6">
        <v>2023</v>
      </c>
      <c r="B3415" t="s">
        <v>127</v>
      </c>
      <c r="C3415" s="5">
        <v>37602</v>
      </c>
      <c r="D3415" t="s">
        <v>17</v>
      </c>
      <c r="E3415" s="9">
        <v>385604</v>
      </c>
      <c r="F3415" s="9">
        <v>163453.85</v>
      </c>
      <c r="G3415" s="10">
        <v>0</v>
      </c>
      <c r="H3415" s="9">
        <v>0</v>
      </c>
      <c r="I3415" s="9">
        <v>-2.5465851649641991E-11</v>
      </c>
      <c r="J3415" s="10">
        <v>149034.47000000006</v>
      </c>
      <c r="K3415" s="10">
        <v>149034.47000000003</v>
      </c>
      <c r="L3415" s="9">
        <v>149034.47000000006</v>
      </c>
      <c r="M3415" s="8">
        <v>0.91178317304853951</v>
      </c>
      <c r="N3415" s="8">
        <v>0.91178317304853973</v>
      </c>
      <c r="O3415" s="10">
        <v>14419.379999999976</v>
      </c>
    </row>
    <row r="3416" spans="1:15" x14ac:dyDescent="0.25">
      <c r="A3416" s="6">
        <v>2023</v>
      </c>
      <c r="B3416" t="s">
        <v>127</v>
      </c>
      <c r="C3416" s="5">
        <v>38301</v>
      </c>
      <c r="D3416" t="s">
        <v>16</v>
      </c>
      <c r="E3416" s="9">
        <v>240360</v>
      </c>
      <c r="F3416" s="9">
        <v>82898.36</v>
      </c>
      <c r="G3416" s="10">
        <v>0</v>
      </c>
      <c r="H3416" s="9">
        <v>0</v>
      </c>
      <c r="I3416" s="9">
        <v>0</v>
      </c>
      <c r="J3416" s="10">
        <v>47991.72</v>
      </c>
      <c r="K3416" s="10">
        <v>47991.72</v>
      </c>
      <c r="L3416" s="9">
        <v>47991.72</v>
      </c>
      <c r="M3416" s="8">
        <v>0.57892242982852737</v>
      </c>
      <c r="N3416" s="8">
        <v>0.57892242982852737</v>
      </c>
      <c r="O3416" s="10">
        <v>34906.639999999999</v>
      </c>
    </row>
    <row r="3417" spans="1:15" x14ac:dyDescent="0.25">
      <c r="A3417" s="6">
        <v>2023</v>
      </c>
      <c r="B3417" t="s">
        <v>127</v>
      </c>
      <c r="C3417" s="5">
        <v>38401</v>
      </c>
      <c r="D3417" t="s">
        <v>15</v>
      </c>
      <c r="E3417" s="9">
        <v>447132</v>
      </c>
      <c r="F3417" s="9">
        <v>304356.69</v>
      </c>
      <c r="G3417" s="10">
        <v>0</v>
      </c>
      <c r="H3417" s="9">
        <v>0</v>
      </c>
      <c r="I3417" s="9">
        <v>-4.477631806998339E-12</v>
      </c>
      <c r="J3417" s="10">
        <v>438693.53</v>
      </c>
      <c r="K3417" s="10">
        <v>438693.53</v>
      </c>
      <c r="L3417" s="9">
        <v>438693.53</v>
      </c>
      <c r="M3417" s="8">
        <v>1.4413796194195698</v>
      </c>
      <c r="N3417" s="8">
        <v>1.4413796194195698</v>
      </c>
      <c r="O3417" s="10">
        <v>-134336.84000000003</v>
      </c>
    </row>
    <row r="3418" spans="1:15" x14ac:dyDescent="0.25">
      <c r="A3418" s="6">
        <v>2023</v>
      </c>
      <c r="B3418" t="s">
        <v>127</v>
      </c>
      <c r="C3418" s="5">
        <v>38501</v>
      </c>
      <c r="D3418" t="s">
        <v>14</v>
      </c>
      <c r="E3418" s="9">
        <v>48492</v>
      </c>
      <c r="F3418" s="9">
        <v>40027.07</v>
      </c>
      <c r="G3418" s="10">
        <v>0</v>
      </c>
      <c r="H3418" s="9">
        <v>0</v>
      </c>
      <c r="I3418" s="9">
        <v>0</v>
      </c>
      <c r="J3418" s="10">
        <v>40027.07</v>
      </c>
      <c r="K3418" s="10">
        <v>40027.07</v>
      </c>
      <c r="L3418" s="9">
        <v>40027.07</v>
      </c>
      <c r="M3418" s="8">
        <v>1</v>
      </c>
      <c r="N3418" s="8">
        <v>1</v>
      </c>
      <c r="O3418" s="10">
        <v>0</v>
      </c>
    </row>
    <row r="3419" spans="1:15" x14ac:dyDescent="0.25">
      <c r="A3419" s="6">
        <v>2023</v>
      </c>
      <c r="B3419" t="s">
        <v>127</v>
      </c>
      <c r="C3419" s="5">
        <v>39202</v>
      </c>
      <c r="D3419" t="s">
        <v>13</v>
      </c>
      <c r="E3419" s="9">
        <v>338278</v>
      </c>
      <c r="F3419" s="9">
        <v>352315.06</v>
      </c>
      <c r="G3419" s="10">
        <v>0</v>
      </c>
      <c r="H3419" s="9">
        <v>0</v>
      </c>
      <c r="I3419" s="9">
        <v>0</v>
      </c>
      <c r="J3419" s="10">
        <v>352315.06</v>
      </c>
      <c r="K3419" s="10">
        <v>352315.06</v>
      </c>
      <c r="L3419" s="9">
        <v>352315.06</v>
      </c>
      <c r="M3419" s="8">
        <v>1</v>
      </c>
      <c r="N3419" s="8">
        <v>1</v>
      </c>
      <c r="O3419" s="10">
        <v>0</v>
      </c>
    </row>
    <row r="3420" spans="1:15" x14ac:dyDescent="0.25">
      <c r="A3420" s="6">
        <v>2023</v>
      </c>
      <c r="B3420" t="s">
        <v>127</v>
      </c>
      <c r="C3420" s="5">
        <v>39401</v>
      </c>
      <c r="D3420" t="s">
        <v>12</v>
      </c>
      <c r="E3420" s="9">
        <v>0</v>
      </c>
      <c r="F3420" s="9">
        <v>1265350.3999999999</v>
      </c>
      <c r="G3420" s="10">
        <v>0</v>
      </c>
      <c r="H3420" s="9">
        <v>0</v>
      </c>
      <c r="I3420" s="9">
        <v>0</v>
      </c>
      <c r="J3420" s="10">
        <v>1265350.3999999999</v>
      </c>
      <c r="K3420" s="10">
        <v>1265350.3999999999</v>
      </c>
      <c r="L3420" s="9">
        <v>1265350.3999999999</v>
      </c>
      <c r="M3420" s="8">
        <v>1</v>
      </c>
      <c r="N3420" s="8">
        <v>1</v>
      </c>
      <c r="O3420" s="10">
        <v>0</v>
      </c>
    </row>
    <row r="3421" spans="1:15" x14ac:dyDescent="0.25">
      <c r="A3421" s="6">
        <v>2023</v>
      </c>
      <c r="B3421" t="s">
        <v>127</v>
      </c>
      <c r="C3421" s="5">
        <v>39801</v>
      </c>
      <c r="D3421" t="s">
        <v>11</v>
      </c>
      <c r="E3421" s="9">
        <v>2727216</v>
      </c>
      <c r="F3421" s="9">
        <v>3322638</v>
      </c>
      <c r="G3421" s="10">
        <v>0</v>
      </c>
      <c r="H3421" s="9">
        <v>0</v>
      </c>
      <c r="I3421" s="9">
        <v>-9.314138349481027E-11</v>
      </c>
      <c r="J3421" s="10">
        <v>3322638</v>
      </c>
      <c r="K3421" s="10">
        <v>3322638</v>
      </c>
      <c r="L3421" s="9">
        <v>3322638</v>
      </c>
      <c r="M3421" s="8">
        <v>1</v>
      </c>
      <c r="N3421" s="8">
        <v>1</v>
      </c>
      <c r="O3421" s="10">
        <v>0</v>
      </c>
    </row>
    <row r="3422" spans="1:15" x14ac:dyDescent="0.25">
      <c r="A3422" s="6">
        <v>2023</v>
      </c>
      <c r="B3422" t="s">
        <v>127</v>
      </c>
      <c r="C3422" s="5">
        <v>43901</v>
      </c>
      <c r="D3422" t="s">
        <v>10</v>
      </c>
      <c r="E3422" s="9">
        <v>4292139</v>
      </c>
      <c r="F3422" s="9">
        <v>4254248.8</v>
      </c>
      <c r="G3422" s="10">
        <v>0</v>
      </c>
      <c r="H3422" s="9">
        <v>0</v>
      </c>
      <c r="I3422" s="9">
        <v>3.9304723031818867E-8</v>
      </c>
      <c r="J3422" s="10">
        <v>4254248.7999999644</v>
      </c>
      <c r="K3422" s="10">
        <v>4254248.8000000035</v>
      </c>
      <c r="L3422" s="9">
        <v>4254248.7999999644</v>
      </c>
      <c r="M3422" s="8">
        <v>1.0000000000000009</v>
      </c>
      <c r="N3422" s="8">
        <v>0.99999999999999167</v>
      </c>
      <c r="O3422" s="10">
        <v>0</v>
      </c>
    </row>
    <row r="3423" spans="1:15" x14ac:dyDescent="0.25">
      <c r="A3423" s="6">
        <v>2023</v>
      </c>
      <c r="B3423" t="s">
        <v>127</v>
      </c>
      <c r="C3423" s="5">
        <v>44102</v>
      </c>
      <c r="D3423" t="s">
        <v>9</v>
      </c>
      <c r="E3423" s="9">
        <v>1899519</v>
      </c>
      <c r="F3423" s="9">
        <v>917939.48</v>
      </c>
      <c r="G3423" s="10">
        <v>0</v>
      </c>
      <c r="H3423" s="9">
        <v>0</v>
      </c>
      <c r="I3423" s="9">
        <v>0</v>
      </c>
      <c r="J3423" s="10">
        <v>917939.4800000001</v>
      </c>
      <c r="K3423" s="10">
        <v>917939.4800000001</v>
      </c>
      <c r="L3423" s="9">
        <v>917939.4800000001</v>
      </c>
      <c r="M3423" s="8">
        <v>1.0000000000000002</v>
      </c>
      <c r="N3423" s="8">
        <v>1.0000000000000002</v>
      </c>
      <c r="O3423" s="10">
        <v>0</v>
      </c>
    </row>
    <row r="3424" spans="1:15" x14ac:dyDescent="0.25">
      <c r="A3424" s="6">
        <v>2023</v>
      </c>
      <c r="B3424" t="s">
        <v>127</v>
      </c>
      <c r="C3424" s="5">
        <v>44106</v>
      </c>
      <c r="D3424" t="s">
        <v>8</v>
      </c>
      <c r="E3424" s="9">
        <v>436118</v>
      </c>
      <c r="F3424" s="9">
        <v>272000</v>
      </c>
      <c r="G3424" s="10">
        <v>0</v>
      </c>
      <c r="H3424" s="9">
        <v>0</v>
      </c>
      <c r="I3424" s="9">
        <v>0</v>
      </c>
      <c r="J3424" s="10">
        <v>272000</v>
      </c>
      <c r="K3424" s="10">
        <v>272000</v>
      </c>
      <c r="L3424" s="9">
        <v>272000</v>
      </c>
      <c r="M3424" s="8">
        <v>1</v>
      </c>
      <c r="N3424" s="8">
        <v>1</v>
      </c>
      <c r="O3424" s="10">
        <v>0</v>
      </c>
    </row>
    <row r="3425" spans="1:15" x14ac:dyDescent="0.25">
      <c r="A3425" s="6">
        <v>2024</v>
      </c>
      <c r="B3425" t="s">
        <v>158</v>
      </c>
      <c r="C3425" s="5">
        <v>11301</v>
      </c>
      <c r="D3425" t="s">
        <v>111</v>
      </c>
      <c r="E3425" s="9">
        <v>58974669</v>
      </c>
      <c r="F3425" s="9">
        <v>55181056</v>
      </c>
      <c r="G3425" s="10">
        <v>0</v>
      </c>
      <c r="H3425" s="9">
        <v>0</v>
      </c>
      <c r="I3425" s="9">
        <v>0</v>
      </c>
      <c r="J3425" s="10">
        <v>13134379.6</v>
      </c>
      <c r="K3425" s="10">
        <v>13134379.6</v>
      </c>
      <c r="L3425" s="9">
        <v>13134379.6</v>
      </c>
      <c r="M3425" s="8">
        <v>0.23802334627303978</v>
      </c>
      <c r="N3425" s="8">
        <v>0.23802334627303978</v>
      </c>
      <c r="O3425" s="10">
        <v>42046676.399999999</v>
      </c>
    </row>
    <row r="3426" spans="1:15" x14ac:dyDescent="0.25">
      <c r="A3426" s="6">
        <v>2024</v>
      </c>
      <c r="B3426" t="s">
        <v>158</v>
      </c>
      <c r="C3426" s="5">
        <v>12201</v>
      </c>
      <c r="D3426" t="s">
        <v>110</v>
      </c>
      <c r="E3426" s="9">
        <v>2925188</v>
      </c>
      <c r="F3426" s="9">
        <v>2925188</v>
      </c>
      <c r="G3426" s="10">
        <v>0</v>
      </c>
      <c r="H3426" s="9">
        <v>0</v>
      </c>
      <c r="I3426" s="9">
        <v>0</v>
      </c>
      <c r="J3426" s="10">
        <v>547512.13</v>
      </c>
      <c r="K3426" s="10">
        <v>547512.13</v>
      </c>
      <c r="L3426" s="9">
        <v>547512.13</v>
      </c>
      <c r="M3426" s="8">
        <v>0.18717160401314378</v>
      </c>
      <c r="N3426" s="8">
        <v>0.18717160401314378</v>
      </c>
      <c r="O3426" s="10">
        <v>2377675.87</v>
      </c>
    </row>
    <row r="3427" spans="1:15" x14ac:dyDescent="0.25">
      <c r="A3427" s="6">
        <v>2024</v>
      </c>
      <c r="B3427" t="s">
        <v>158</v>
      </c>
      <c r="C3427" s="5">
        <v>13101</v>
      </c>
      <c r="D3427" t="s">
        <v>109</v>
      </c>
      <c r="E3427" s="9">
        <v>43740</v>
      </c>
      <c r="F3427" s="9">
        <v>43740</v>
      </c>
      <c r="G3427" s="10">
        <v>0</v>
      </c>
      <c r="H3427" s="9">
        <v>0</v>
      </c>
      <c r="I3427" s="9">
        <v>0</v>
      </c>
      <c r="J3427" s="10">
        <v>6385</v>
      </c>
      <c r="K3427" s="10">
        <v>6385</v>
      </c>
      <c r="L3427" s="9">
        <v>6385</v>
      </c>
      <c r="M3427" s="8">
        <v>0.14597622313671696</v>
      </c>
      <c r="N3427" s="8">
        <v>0.14597622313671696</v>
      </c>
      <c r="O3427" s="10">
        <v>37355</v>
      </c>
    </row>
    <row r="3428" spans="1:15" x14ac:dyDescent="0.25">
      <c r="A3428" s="6">
        <v>2024</v>
      </c>
      <c r="B3428" t="s">
        <v>158</v>
      </c>
      <c r="C3428" s="5">
        <v>13102</v>
      </c>
      <c r="D3428" t="s">
        <v>108</v>
      </c>
      <c r="E3428" s="9">
        <v>17248445</v>
      </c>
      <c r="F3428" s="9">
        <v>17580974</v>
      </c>
      <c r="G3428" s="10">
        <v>0</v>
      </c>
      <c r="H3428" s="9">
        <v>0</v>
      </c>
      <c r="I3428" s="9">
        <v>0</v>
      </c>
      <c r="J3428" s="10">
        <v>4256245.3600000003</v>
      </c>
      <c r="K3428" s="10">
        <v>4256245.3600000003</v>
      </c>
      <c r="L3428" s="9">
        <v>4256245.3600000003</v>
      </c>
      <c r="M3428" s="8">
        <v>0.24209383166143128</v>
      </c>
      <c r="N3428" s="8">
        <v>0.24209383166143128</v>
      </c>
      <c r="O3428" s="10">
        <v>13324728.640000001</v>
      </c>
    </row>
    <row r="3429" spans="1:15" x14ac:dyDescent="0.25">
      <c r="A3429" s="6">
        <v>2024</v>
      </c>
      <c r="B3429" t="s">
        <v>158</v>
      </c>
      <c r="C3429" s="5">
        <v>13201</v>
      </c>
      <c r="D3429" t="s">
        <v>107</v>
      </c>
      <c r="E3429" s="9">
        <v>4430138</v>
      </c>
      <c r="F3429" s="9">
        <v>4243718</v>
      </c>
      <c r="G3429" s="10">
        <v>0</v>
      </c>
      <c r="H3429" s="9">
        <v>0</v>
      </c>
      <c r="I3429" s="9">
        <v>0</v>
      </c>
      <c r="J3429" s="10">
        <v>1633915.6999999995</v>
      </c>
      <c r="K3429" s="10">
        <v>1633915.6999999995</v>
      </c>
      <c r="L3429" s="9">
        <v>1633915.6999999995</v>
      </c>
      <c r="M3429" s="8">
        <v>0.38501985758714397</v>
      </c>
      <c r="N3429" s="8">
        <v>0.38501985758714397</v>
      </c>
      <c r="O3429" s="10">
        <v>2609802.3000000007</v>
      </c>
    </row>
    <row r="3430" spans="1:15" x14ac:dyDescent="0.25">
      <c r="A3430" s="6">
        <v>2024</v>
      </c>
      <c r="B3430" t="s">
        <v>158</v>
      </c>
      <c r="C3430" s="5">
        <v>13202</v>
      </c>
      <c r="D3430" t="s">
        <v>106</v>
      </c>
      <c r="E3430" s="9">
        <v>7504543</v>
      </c>
      <c r="F3430" s="9">
        <v>10215636</v>
      </c>
      <c r="G3430" s="10">
        <v>0</v>
      </c>
      <c r="H3430" s="9">
        <v>0</v>
      </c>
      <c r="I3430" s="9">
        <v>0</v>
      </c>
      <c r="J3430" s="10">
        <v>4292.95</v>
      </c>
      <c r="K3430" s="10">
        <v>4292.95</v>
      </c>
      <c r="L3430" s="9">
        <v>4292.95</v>
      </c>
      <c r="M3430" s="8">
        <v>4.2023325811530479E-4</v>
      </c>
      <c r="N3430" s="8">
        <v>4.2023325811530479E-4</v>
      </c>
      <c r="O3430" s="10">
        <v>10211343.050000001</v>
      </c>
    </row>
    <row r="3431" spans="1:15" x14ac:dyDescent="0.25">
      <c r="A3431" s="6">
        <v>2024</v>
      </c>
      <c r="B3431" t="s">
        <v>158</v>
      </c>
      <c r="C3431" s="5">
        <v>13409</v>
      </c>
      <c r="D3431" t="s">
        <v>105</v>
      </c>
      <c r="E3431" s="9">
        <v>922516</v>
      </c>
      <c r="F3431" s="9">
        <v>1022401</v>
      </c>
      <c r="G3431" s="10">
        <v>0</v>
      </c>
      <c r="H3431" s="9">
        <v>0</v>
      </c>
      <c r="I3431" s="9">
        <v>0</v>
      </c>
      <c r="J3431" s="10">
        <v>245897.47000000003</v>
      </c>
      <c r="K3431" s="10">
        <v>245897.47000000003</v>
      </c>
      <c r="L3431" s="9">
        <v>245897.47000000003</v>
      </c>
      <c r="M3431" s="8">
        <v>0.24050980975175104</v>
      </c>
      <c r="N3431" s="8">
        <v>0.24050980975175104</v>
      </c>
      <c r="O3431" s="10">
        <v>776503.53</v>
      </c>
    </row>
    <row r="3432" spans="1:15" x14ac:dyDescent="0.25">
      <c r="A3432" s="6">
        <v>2024</v>
      </c>
      <c r="B3432" t="s">
        <v>158</v>
      </c>
      <c r="C3432" s="5">
        <v>14101</v>
      </c>
      <c r="D3432" t="s">
        <v>104</v>
      </c>
      <c r="E3432" s="9">
        <v>6058909</v>
      </c>
      <c r="F3432" s="9">
        <v>6058909</v>
      </c>
      <c r="G3432" s="10">
        <v>0</v>
      </c>
      <c r="H3432" s="9">
        <v>0</v>
      </c>
      <c r="I3432" s="9">
        <v>0</v>
      </c>
      <c r="J3432" s="10">
        <v>1134767.93</v>
      </c>
      <c r="K3432" s="10">
        <v>1134767.93</v>
      </c>
      <c r="L3432" s="9">
        <v>1134767.93</v>
      </c>
      <c r="M3432" s="8">
        <v>0.18728915222195941</v>
      </c>
      <c r="N3432" s="8">
        <v>0.18728915222195941</v>
      </c>
      <c r="O3432" s="10">
        <v>4924141.07</v>
      </c>
    </row>
    <row r="3433" spans="1:15" x14ac:dyDescent="0.25">
      <c r="A3433" s="6">
        <v>2024</v>
      </c>
      <c r="B3433" t="s">
        <v>158</v>
      </c>
      <c r="C3433" s="5">
        <v>14105</v>
      </c>
      <c r="D3433" t="s">
        <v>103</v>
      </c>
      <c r="E3433" s="9">
        <v>2012228</v>
      </c>
      <c r="F3433" s="9">
        <v>2012228</v>
      </c>
      <c r="G3433" s="10">
        <v>0</v>
      </c>
      <c r="H3433" s="9">
        <v>0</v>
      </c>
      <c r="I3433" s="9">
        <v>0</v>
      </c>
      <c r="J3433" s="10">
        <v>361372.68999999994</v>
      </c>
      <c r="K3433" s="10">
        <v>361372.68999999994</v>
      </c>
      <c r="L3433" s="9">
        <v>361372.68999999994</v>
      </c>
      <c r="M3433" s="8">
        <v>0.17958834187775935</v>
      </c>
      <c r="N3433" s="8">
        <v>0.17958834187775935</v>
      </c>
      <c r="O3433" s="10">
        <v>1650855.31</v>
      </c>
    </row>
    <row r="3434" spans="1:15" x14ac:dyDescent="0.25">
      <c r="A3434" s="6">
        <v>2024</v>
      </c>
      <c r="B3434" t="s">
        <v>158</v>
      </c>
      <c r="C3434" s="5">
        <v>14201</v>
      </c>
      <c r="D3434" t="s">
        <v>102</v>
      </c>
      <c r="E3434" s="9">
        <v>2501359</v>
      </c>
      <c r="F3434" s="9">
        <v>2501359</v>
      </c>
      <c r="G3434" s="10">
        <v>0</v>
      </c>
      <c r="H3434" s="9">
        <v>0</v>
      </c>
      <c r="I3434" s="9">
        <v>0</v>
      </c>
      <c r="J3434" s="10">
        <v>569090.84</v>
      </c>
      <c r="K3434" s="10">
        <v>569090.84</v>
      </c>
      <c r="L3434" s="9">
        <v>569090.84</v>
      </c>
      <c r="M3434" s="8">
        <v>0.22751266011795987</v>
      </c>
      <c r="N3434" s="8">
        <v>0.22751266011795987</v>
      </c>
      <c r="O3434" s="10">
        <v>1932268.1600000001</v>
      </c>
    </row>
    <row r="3435" spans="1:15" x14ac:dyDescent="0.25">
      <c r="A3435" s="6">
        <v>2024</v>
      </c>
      <c r="B3435" t="s">
        <v>158</v>
      </c>
      <c r="C3435" s="5">
        <v>14301</v>
      </c>
      <c r="D3435" t="s">
        <v>101</v>
      </c>
      <c r="E3435" s="9">
        <v>1000544</v>
      </c>
      <c r="F3435" s="9">
        <v>1000544</v>
      </c>
      <c r="G3435" s="10">
        <v>0</v>
      </c>
      <c r="H3435" s="9">
        <v>0</v>
      </c>
      <c r="I3435" s="9">
        <v>0</v>
      </c>
      <c r="J3435" s="10">
        <v>227636.33</v>
      </c>
      <c r="K3435" s="10">
        <v>227636.33</v>
      </c>
      <c r="L3435" s="9">
        <v>227636.33</v>
      </c>
      <c r="M3435" s="8">
        <v>0.22751256316563789</v>
      </c>
      <c r="N3435" s="8">
        <v>0.22751256316563789</v>
      </c>
      <c r="O3435" s="10">
        <v>772907.67</v>
      </c>
    </row>
    <row r="3436" spans="1:15" x14ac:dyDescent="0.25">
      <c r="A3436" s="6">
        <v>2024</v>
      </c>
      <c r="B3436" t="s">
        <v>158</v>
      </c>
      <c r="C3436" s="5">
        <v>14302</v>
      </c>
      <c r="D3436" t="s">
        <v>100</v>
      </c>
      <c r="E3436" s="9">
        <v>1217806</v>
      </c>
      <c r="F3436" s="9">
        <v>1232174.56</v>
      </c>
      <c r="G3436" s="10">
        <v>0</v>
      </c>
      <c r="H3436" s="9">
        <v>0</v>
      </c>
      <c r="I3436" s="9">
        <v>0</v>
      </c>
      <c r="J3436" s="10">
        <v>267421.77</v>
      </c>
      <c r="K3436" s="10">
        <v>267421.77</v>
      </c>
      <c r="L3436" s="9">
        <v>267421.77</v>
      </c>
      <c r="M3436" s="8">
        <v>0.21703237404933926</v>
      </c>
      <c r="N3436" s="8">
        <v>0.21703237404933926</v>
      </c>
      <c r="O3436" s="10">
        <v>964752.79</v>
      </c>
    </row>
    <row r="3437" spans="1:15" x14ac:dyDescent="0.25">
      <c r="A3437" s="6">
        <v>2024</v>
      </c>
      <c r="B3437" t="s">
        <v>158</v>
      </c>
      <c r="C3437" s="5">
        <v>14401</v>
      </c>
      <c r="D3437" t="s">
        <v>99</v>
      </c>
      <c r="E3437" s="9">
        <v>988124</v>
      </c>
      <c r="F3437" s="9">
        <v>988124</v>
      </c>
      <c r="G3437" s="10">
        <v>0</v>
      </c>
      <c r="H3437" s="9">
        <v>0</v>
      </c>
      <c r="I3437" s="9">
        <v>0</v>
      </c>
      <c r="J3437" s="10">
        <v>230623.21</v>
      </c>
      <c r="K3437" s="10">
        <v>230623.21</v>
      </c>
      <c r="L3437" s="9">
        <v>230623.21</v>
      </c>
      <c r="M3437" s="8">
        <v>0.23339500912840896</v>
      </c>
      <c r="N3437" s="8">
        <v>0.23339500912840896</v>
      </c>
      <c r="O3437" s="10">
        <v>757500.79</v>
      </c>
    </row>
    <row r="3438" spans="1:15" x14ac:dyDescent="0.25">
      <c r="A3438" s="6">
        <v>2024</v>
      </c>
      <c r="B3438" t="s">
        <v>158</v>
      </c>
      <c r="C3438" s="5">
        <v>14405</v>
      </c>
      <c r="D3438" t="s">
        <v>96</v>
      </c>
      <c r="E3438" s="9">
        <v>81794</v>
      </c>
      <c r="F3438" s="9">
        <v>113972</v>
      </c>
      <c r="G3438" s="10">
        <v>0</v>
      </c>
      <c r="H3438" s="9">
        <v>0</v>
      </c>
      <c r="I3438" s="9">
        <v>0</v>
      </c>
      <c r="J3438" s="10">
        <v>18632.099999999999</v>
      </c>
      <c r="K3438" s="10">
        <v>18632.099999999999</v>
      </c>
      <c r="L3438" s="9">
        <v>18632.099999999999</v>
      </c>
      <c r="M3438" s="8">
        <v>0.16347962657494822</v>
      </c>
      <c r="N3438" s="8">
        <v>0.16347962657494822</v>
      </c>
      <c r="O3438" s="10">
        <v>95339.9</v>
      </c>
    </row>
    <row r="3439" spans="1:15" x14ac:dyDescent="0.25">
      <c r="A3439" s="6">
        <v>2024</v>
      </c>
      <c r="B3439" t="s">
        <v>158</v>
      </c>
      <c r="C3439" s="5">
        <v>15202</v>
      </c>
      <c r="D3439" t="s">
        <v>155</v>
      </c>
      <c r="E3439" s="9">
        <v>0</v>
      </c>
      <c r="F3439" s="9">
        <v>0</v>
      </c>
      <c r="G3439" s="10">
        <v>0</v>
      </c>
      <c r="H3439" s="9">
        <v>0</v>
      </c>
      <c r="I3439" s="9">
        <v>0</v>
      </c>
      <c r="J3439" s="10">
        <v>0</v>
      </c>
      <c r="K3439" s="10">
        <v>0</v>
      </c>
      <c r="L3439" s="9">
        <v>0</v>
      </c>
      <c r="M3439" s="8" t="e">
        <v>#DIV/0!</v>
      </c>
      <c r="N3439" s="8" t="e">
        <v>#DIV/0!</v>
      </c>
      <c r="O3439" s="10">
        <v>0</v>
      </c>
    </row>
    <row r="3440" spans="1:15" x14ac:dyDescent="0.25">
      <c r="A3440" s="6">
        <v>2024</v>
      </c>
      <c r="B3440" t="s">
        <v>158</v>
      </c>
      <c r="C3440" s="5">
        <v>15401</v>
      </c>
      <c r="D3440" t="s">
        <v>95</v>
      </c>
      <c r="E3440" s="9">
        <v>8016403</v>
      </c>
      <c r="F3440" s="9">
        <v>7344611</v>
      </c>
      <c r="G3440" s="10">
        <v>130680</v>
      </c>
      <c r="H3440" s="9">
        <v>0</v>
      </c>
      <c r="I3440" s="9">
        <v>0</v>
      </c>
      <c r="J3440" s="10">
        <v>1193369.6000000003</v>
      </c>
      <c r="K3440" s="10">
        <v>1324049.6000000003</v>
      </c>
      <c r="L3440" s="9">
        <v>1193369.6000000003</v>
      </c>
      <c r="M3440" s="8">
        <v>0.18027497984576724</v>
      </c>
      <c r="N3440" s="8">
        <v>0.16248234249574284</v>
      </c>
      <c r="O3440" s="10">
        <v>6020561.3999999994</v>
      </c>
    </row>
    <row r="3441" spans="1:15" x14ac:dyDescent="0.25">
      <c r="A3441" s="6">
        <v>2024</v>
      </c>
      <c r="B3441" t="s">
        <v>158</v>
      </c>
      <c r="C3441" s="5">
        <v>15402</v>
      </c>
      <c r="D3441" t="s">
        <v>94</v>
      </c>
      <c r="E3441" s="9">
        <v>8705067</v>
      </c>
      <c r="F3441" s="9">
        <v>9142765.4399999976</v>
      </c>
      <c r="G3441" s="10">
        <v>0</v>
      </c>
      <c r="H3441" s="9">
        <v>0</v>
      </c>
      <c r="I3441" s="9">
        <v>0</v>
      </c>
      <c r="J3441" s="10">
        <v>2110142.1</v>
      </c>
      <c r="K3441" s="10">
        <v>2110142.1</v>
      </c>
      <c r="L3441" s="9">
        <v>2110142.1</v>
      </c>
      <c r="M3441" s="8">
        <v>0.23079910710254431</v>
      </c>
      <c r="N3441" s="8">
        <v>0.23079910710254431</v>
      </c>
      <c r="O3441" s="10">
        <v>7032623.339999998</v>
      </c>
    </row>
    <row r="3442" spans="1:15" x14ac:dyDescent="0.25">
      <c r="A3442" s="6">
        <v>2024</v>
      </c>
      <c r="B3442" t="s">
        <v>158</v>
      </c>
      <c r="C3442" s="5">
        <v>15403</v>
      </c>
      <c r="D3442" t="s">
        <v>93</v>
      </c>
      <c r="E3442" s="9">
        <v>276420</v>
      </c>
      <c r="F3442" s="9">
        <v>276420</v>
      </c>
      <c r="G3442" s="10">
        <v>0</v>
      </c>
      <c r="H3442" s="9">
        <v>0</v>
      </c>
      <c r="I3442" s="9">
        <v>0</v>
      </c>
      <c r="J3442" s="10">
        <v>66395</v>
      </c>
      <c r="K3442" s="10">
        <v>66395</v>
      </c>
      <c r="L3442" s="9">
        <v>66395</v>
      </c>
      <c r="M3442" s="8">
        <v>0.24019607843137256</v>
      </c>
      <c r="N3442" s="8">
        <v>0.24019607843137256</v>
      </c>
      <c r="O3442" s="10">
        <v>210025</v>
      </c>
    </row>
    <row r="3443" spans="1:15" x14ac:dyDescent="0.25">
      <c r="A3443" s="6">
        <v>2024</v>
      </c>
      <c r="B3443" t="s">
        <v>158</v>
      </c>
      <c r="C3443" s="5">
        <v>15901</v>
      </c>
      <c r="D3443" t="s">
        <v>92</v>
      </c>
      <c r="E3443" s="9">
        <v>1751452</v>
      </c>
      <c r="F3443" s="9">
        <v>1551452</v>
      </c>
      <c r="G3443" s="10">
        <v>0</v>
      </c>
      <c r="H3443" s="9">
        <v>0</v>
      </c>
      <c r="I3443" s="9">
        <v>0</v>
      </c>
      <c r="J3443" s="10">
        <v>0</v>
      </c>
      <c r="K3443" s="10">
        <v>0</v>
      </c>
      <c r="L3443" s="9">
        <v>0</v>
      </c>
      <c r="M3443" s="8">
        <v>0</v>
      </c>
      <c r="N3443" s="8">
        <v>0</v>
      </c>
      <c r="O3443" s="10">
        <v>1551452</v>
      </c>
    </row>
    <row r="3444" spans="1:15" x14ac:dyDescent="0.25">
      <c r="A3444" s="6">
        <v>2024</v>
      </c>
      <c r="B3444" t="s">
        <v>158</v>
      </c>
      <c r="C3444" s="5">
        <v>17102</v>
      </c>
      <c r="D3444" t="s">
        <v>90</v>
      </c>
      <c r="E3444" s="9">
        <v>4860922</v>
      </c>
      <c r="F3444" s="9">
        <v>6084995</v>
      </c>
      <c r="G3444" s="10">
        <v>0</v>
      </c>
      <c r="H3444" s="9">
        <v>0</v>
      </c>
      <c r="I3444" s="9">
        <v>0</v>
      </c>
      <c r="J3444" s="10">
        <v>0</v>
      </c>
      <c r="K3444" s="10">
        <v>0</v>
      </c>
      <c r="L3444" s="9">
        <v>0</v>
      </c>
      <c r="M3444" s="8">
        <v>0</v>
      </c>
      <c r="N3444" s="8">
        <v>0</v>
      </c>
      <c r="O3444" s="10">
        <v>6084995</v>
      </c>
    </row>
    <row r="3445" spans="1:15" x14ac:dyDescent="0.25">
      <c r="A3445" s="6">
        <v>2024</v>
      </c>
      <c r="B3445" t="s">
        <v>158</v>
      </c>
      <c r="C3445" s="5">
        <v>21101</v>
      </c>
      <c r="D3445" t="s">
        <v>89</v>
      </c>
      <c r="E3445" s="9">
        <v>507119</v>
      </c>
      <c r="F3445" s="9">
        <v>507119</v>
      </c>
      <c r="G3445" s="10">
        <v>77094.934000000008</v>
      </c>
      <c r="H3445" s="9">
        <v>0</v>
      </c>
      <c r="I3445" s="9">
        <v>400817.06599999999</v>
      </c>
      <c r="J3445" s="10">
        <v>2088</v>
      </c>
      <c r="K3445" s="10">
        <v>480000</v>
      </c>
      <c r="L3445" s="9">
        <v>2088</v>
      </c>
      <c r="M3445" s="8">
        <v>0.94652339983317524</v>
      </c>
      <c r="N3445" s="8">
        <v>4.1173767892743124E-3</v>
      </c>
      <c r="O3445" s="10">
        <v>27119</v>
      </c>
    </row>
    <row r="3446" spans="1:15" x14ac:dyDescent="0.25">
      <c r="A3446" s="6">
        <v>2024</v>
      </c>
      <c r="B3446" t="s">
        <v>158</v>
      </c>
      <c r="C3446" s="5">
        <v>21201</v>
      </c>
      <c r="D3446" t="s">
        <v>88</v>
      </c>
      <c r="E3446" s="9">
        <v>15179</v>
      </c>
      <c r="F3446" s="9">
        <v>15179</v>
      </c>
      <c r="G3446" s="10">
        <v>0</v>
      </c>
      <c r="H3446" s="9">
        <v>0</v>
      </c>
      <c r="I3446" s="9">
        <v>0</v>
      </c>
      <c r="J3446" s="10">
        <v>0</v>
      </c>
      <c r="K3446" s="10">
        <v>0</v>
      </c>
      <c r="L3446" s="9">
        <v>0</v>
      </c>
      <c r="M3446" s="8">
        <v>0</v>
      </c>
      <c r="N3446" s="8">
        <v>0</v>
      </c>
      <c r="O3446" s="10">
        <v>15179</v>
      </c>
    </row>
    <row r="3447" spans="1:15" x14ac:dyDescent="0.25">
      <c r="A3447" s="6">
        <v>2024</v>
      </c>
      <c r="B3447" t="s">
        <v>158</v>
      </c>
      <c r="C3447" s="5">
        <v>21401</v>
      </c>
      <c r="D3447" t="s">
        <v>87</v>
      </c>
      <c r="E3447" s="9">
        <v>227918</v>
      </c>
      <c r="F3447" s="9">
        <v>204471</v>
      </c>
      <c r="G3447" s="10">
        <v>0</v>
      </c>
      <c r="H3447" s="9">
        <v>0</v>
      </c>
      <c r="I3447" s="9">
        <v>0</v>
      </c>
      <c r="J3447" s="10">
        <v>1620.52</v>
      </c>
      <c r="K3447" s="10">
        <v>1620.52</v>
      </c>
      <c r="L3447" s="9">
        <v>1620.52</v>
      </c>
      <c r="M3447" s="8">
        <v>7.9254270776784978E-3</v>
      </c>
      <c r="N3447" s="8">
        <v>7.9254270776784978E-3</v>
      </c>
      <c r="O3447" s="10">
        <v>202850.48</v>
      </c>
    </row>
    <row r="3448" spans="1:15" x14ac:dyDescent="0.25">
      <c r="A3448" s="6">
        <v>2024</v>
      </c>
      <c r="B3448" t="s">
        <v>158</v>
      </c>
      <c r="C3448" s="5">
        <v>21502</v>
      </c>
      <c r="D3448" t="s">
        <v>86</v>
      </c>
      <c r="E3448" s="9">
        <v>3400178</v>
      </c>
      <c r="F3448" s="9">
        <v>2830178</v>
      </c>
      <c r="G3448" s="10">
        <v>0</v>
      </c>
      <c r="H3448" s="9">
        <v>0</v>
      </c>
      <c r="I3448" s="9">
        <v>433958.79</v>
      </c>
      <c r="J3448" s="10">
        <v>2096059.2099999997</v>
      </c>
      <c r="K3448" s="10">
        <v>2530017.9999999995</v>
      </c>
      <c r="L3448" s="9">
        <v>2096059.2099999997</v>
      </c>
      <c r="M3448" s="8">
        <v>0.89394306647850397</v>
      </c>
      <c r="N3448" s="8">
        <v>0.74061038210317509</v>
      </c>
      <c r="O3448" s="10">
        <v>300160.00000000047</v>
      </c>
    </row>
    <row r="3449" spans="1:15" x14ac:dyDescent="0.25">
      <c r="A3449" s="6">
        <v>2024</v>
      </c>
      <c r="B3449" t="s">
        <v>158</v>
      </c>
      <c r="C3449" s="5">
        <v>21601</v>
      </c>
      <c r="D3449" t="s">
        <v>85</v>
      </c>
      <c r="E3449" s="9">
        <v>28911</v>
      </c>
      <c r="F3449" s="9">
        <v>28911</v>
      </c>
      <c r="G3449" s="10">
        <v>0</v>
      </c>
      <c r="H3449" s="9">
        <v>0</v>
      </c>
      <c r="I3449" s="9">
        <v>28447</v>
      </c>
      <c r="J3449" s="10">
        <v>464</v>
      </c>
      <c r="K3449" s="10">
        <v>28911</v>
      </c>
      <c r="L3449" s="9">
        <v>464</v>
      </c>
      <c r="M3449" s="8">
        <v>1</v>
      </c>
      <c r="N3449" s="8">
        <v>1.6049254608972364E-2</v>
      </c>
      <c r="O3449" s="10">
        <v>0</v>
      </c>
    </row>
    <row r="3450" spans="1:15" x14ac:dyDescent="0.25">
      <c r="A3450" s="6">
        <v>2024</v>
      </c>
      <c r="B3450" t="s">
        <v>158</v>
      </c>
      <c r="C3450" s="5">
        <v>22104</v>
      </c>
      <c r="D3450" t="s">
        <v>84</v>
      </c>
      <c r="E3450" s="9">
        <v>1324020</v>
      </c>
      <c r="F3450" s="9">
        <v>882309</v>
      </c>
      <c r="G3450" s="10">
        <v>234058</v>
      </c>
      <c r="H3450" s="9">
        <v>0</v>
      </c>
      <c r="I3450" s="9">
        <v>242093</v>
      </c>
      <c r="J3450" s="10">
        <v>82494</v>
      </c>
      <c r="K3450" s="10">
        <v>558645</v>
      </c>
      <c r="L3450" s="9">
        <v>82494</v>
      </c>
      <c r="M3450" s="8">
        <v>0.63316253149406843</v>
      </c>
      <c r="N3450" s="8">
        <v>9.3497856193238429E-2</v>
      </c>
      <c r="O3450" s="10">
        <v>323664</v>
      </c>
    </row>
    <row r="3451" spans="1:15" x14ac:dyDescent="0.25">
      <c r="A3451" s="6">
        <v>2024</v>
      </c>
      <c r="B3451" t="s">
        <v>158</v>
      </c>
      <c r="C3451" s="5">
        <v>22301</v>
      </c>
      <c r="D3451" t="s">
        <v>83</v>
      </c>
      <c r="E3451" s="9">
        <v>117634</v>
      </c>
      <c r="F3451" s="9">
        <v>167634</v>
      </c>
      <c r="G3451" s="10">
        <v>0</v>
      </c>
      <c r="H3451" s="9">
        <v>0</v>
      </c>
      <c r="I3451" s="9">
        <v>167634</v>
      </c>
      <c r="J3451" s="10">
        <v>0</v>
      </c>
      <c r="K3451" s="10">
        <v>167634</v>
      </c>
      <c r="L3451" s="9">
        <v>0</v>
      </c>
      <c r="M3451" s="8">
        <v>1</v>
      </c>
      <c r="N3451" s="8">
        <v>0</v>
      </c>
      <c r="O3451" s="10">
        <v>0</v>
      </c>
    </row>
    <row r="3452" spans="1:15" x14ac:dyDescent="0.25">
      <c r="A3452" s="6">
        <v>2024</v>
      </c>
      <c r="B3452" t="s">
        <v>158</v>
      </c>
      <c r="C3452" s="5">
        <v>23301</v>
      </c>
      <c r="D3452" t="s">
        <v>82</v>
      </c>
      <c r="E3452" s="9">
        <v>1880</v>
      </c>
      <c r="F3452" s="9">
        <v>1880</v>
      </c>
      <c r="G3452" s="10">
        <v>0</v>
      </c>
      <c r="H3452" s="9">
        <v>0</v>
      </c>
      <c r="I3452" s="9">
        <v>0</v>
      </c>
      <c r="J3452" s="10">
        <v>0</v>
      </c>
      <c r="K3452" s="10">
        <v>0</v>
      </c>
      <c r="L3452" s="9">
        <v>0</v>
      </c>
      <c r="M3452" s="8">
        <v>0</v>
      </c>
      <c r="N3452" s="8">
        <v>0</v>
      </c>
      <c r="O3452" s="10">
        <v>1880</v>
      </c>
    </row>
    <row r="3453" spans="1:15" x14ac:dyDescent="0.25">
      <c r="A3453" s="6">
        <v>2024</v>
      </c>
      <c r="B3453" t="s">
        <v>158</v>
      </c>
      <c r="C3453" s="5">
        <v>24101</v>
      </c>
      <c r="D3453" t="s">
        <v>141</v>
      </c>
      <c r="E3453" s="9">
        <v>55532</v>
      </c>
      <c r="F3453" s="9">
        <v>12200</v>
      </c>
      <c r="G3453" s="10">
        <v>0</v>
      </c>
      <c r="H3453" s="9">
        <v>0</v>
      </c>
      <c r="I3453" s="9">
        <v>12200</v>
      </c>
      <c r="J3453" s="10">
        <v>0</v>
      </c>
      <c r="K3453" s="10">
        <v>12200</v>
      </c>
      <c r="L3453" s="9">
        <v>0</v>
      </c>
      <c r="M3453" s="8">
        <v>1</v>
      </c>
      <c r="N3453" s="8">
        <v>0</v>
      </c>
      <c r="O3453" s="10">
        <v>0</v>
      </c>
    </row>
    <row r="3454" spans="1:15" x14ac:dyDescent="0.25">
      <c r="A3454" s="6">
        <v>2024</v>
      </c>
      <c r="B3454" t="s">
        <v>158</v>
      </c>
      <c r="C3454" s="5">
        <v>24201</v>
      </c>
      <c r="D3454" t="s">
        <v>81</v>
      </c>
      <c r="E3454" s="9">
        <v>59140</v>
      </c>
      <c r="F3454" s="9">
        <v>27570</v>
      </c>
      <c r="G3454" s="10">
        <v>0</v>
      </c>
      <c r="H3454" s="9">
        <v>0</v>
      </c>
      <c r="I3454" s="9">
        <v>0</v>
      </c>
      <c r="J3454" s="10">
        <v>18502</v>
      </c>
      <c r="K3454" s="10">
        <v>18502</v>
      </c>
      <c r="L3454" s="9">
        <v>18502</v>
      </c>
      <c r="M3454" s="8">
        <v>0.67109176641276747</v>
      </c>
      <c r="N3454" s="8">
        <v>0.67109176641276747</v>
      </c>
      <c r="O3454" s="10">
        <v>9068</v>
      </c>
    </row>
    <row r="3455" spans="1:15" x14ac:dyDescent="0.25">
      <c r="A3455" s="6">
        <v>2024</v>
      </c>
      <c r="B3455" t="s">
        <v>158</v>
      </c>
      <c r="C3455" s="5">
        <v>24301</v>
      </c>
      <c r="D3455" t="s">
        <v>80</v>
      </c>
      <c r="E3455" s="9">
        <v>322</v>
      </c>
      <c r="F3455" s="9">
        <v>5000</v>
      </c>
      <c r="G3455" s="10">
        <v>0</v>
      </c>
      <c r="H3455" s="9">
        <v>0</v>
      </c>
      <c r="I3455" s="9">
        <v>5000</v>
      </c>
      <c r="J3455" s="10">
        <v>0</v>
      </c>
      <c r="K3455" s="10">
        <v>5000</v>
      </c>
      <c r="L3455" s="9">
        <v>0</v>
      </c>
      <c r="M3455" s="8">
        <v>1</v>
      </c>
      <c r="N3455" s="8">
        <v>0</v>
      </c>
      <c r="O3455" s="10">
        <v>0</v>
      </c>
    </row>
    <row r="3456" spans="1:15" x14ac:dyDescent="0.25">
      <c r="A3456" s="6">
        <v>2024</v>
      </c>
      <c r="B3456" t="s">
        <v>158</v>
      </c>
      <c r="C3456" s="5">
        <v>24401</v>
      </c>
      <c r="D3456" t="s">
        <v>79</v>
      </c>
      <c r="E3456" s="9">
        <v>63244</v>
      </c>
      <c r="F3456" s="9">
        <v>95652</v>
      </c>
      <c r="G3456" s="10">
        <v>0</v>
      </c>
      <c r="H3456" s="9">
        <v>0</v>
      </c>
      <c r="I3456" s="9">
        <v>95652</v>
      </c>
      <c r="J3456" s="10">
        <v>0</v>
      </c>
      <c r="K3456" s="10">
        <v>95652</v>
      </c>
      <c r="L3456" s="9">
        <v>0</v>
      </c>
      <c r="M3456" s="8">
        <v>1</v>
      </c>
      <c r="N3456" s="8">
        <v>0</v>
      </c>
      <c r="O3456" s="10">
        <v>0</v>
      </c>
    </row>
    <row r="3457" spans="1:15" x14ac:dyDescent="0.25">
      <c r="A3457" s="6">
        <v>2024</v>
      </c>
      <c r="B3457" t="s">
        <v>158</v>
      </c>
      <c r="C3457" s="5">
        <v>24501</v>
      </c>
      <c r="D3457" t="s">
        <v>78</v>
      </c>
      <c r="E3457" s="9">
        <v>59140</v>
      </c>
      <c r="F3457" s="9">
        <v>116000</v>
      </c>
      <c r="G3457" s="10">
        <v>0</v>
      </c>
      <c r="H3457" s="9">
        <v>0</v>
      </c>
      <c r="I3457" s="9">
        <v>116000</v>
      </c>
      <c r="J3457" s="10">
        <v>0</v>
      </c>
      <c r="K3457" s="10">
        <v>116000</v>
      </c>
      <c r="L3457" s="9">
        <v>0</v>
      </c>
      <c r="M3457" s="8">
        <v>1</v>
      </c>
      <c r="N3457" s="8">
        <v>0</v>
      </c>
      <c r="O3457" s="10">
        <v>0</v>
      </c>
    </row>
    <row r="3458" spans="1:15" x14ac:dyDescent="0.25">
      <c r="A3458" s="6">
        <v>2024</v>
      </c>
      <c r="B3458" t="s">
        <v>158</v>
      </c>
      <c r="C3458" s="5">
        <v>24601</v>
      </c>
      <c r="D3458" t="s">
        <v>77</v>
      </c>
      <c r="E3458" s="9">
        <v>202661</v>
      </c>
      <c r="F3458" s="9">
        <v>772661</v>
      </c>
      <c r="G3458" s="10">
        <v>0</v>
      </c>
      <c r="H3458" s="9">
        <v>0</v>
      </c>
      <c r="I3458" s="9">
        <v>700000</v>
      </c>
      <c r="J3458" s="10">
        <v>0</v>
      </c>
      <c r="K3458" s="10">
        <v>700000</v>
      </c>
      <c r="L3458" s="9">
        <v>0</v>
      </c>
      <c r="M3458" s="8">
        <v>0.90596005233860644</v>
      </c>
      <c r="N3458" s="8">
        <v>0</v>
      </c>
      <c r="O3458" s="10">
        <v>72661</v>
      </c>
    </row>
    <row r="3459" spans="1:15" x14ac:dyDescent="0.25">
      <c r="A3459" s="6">
        <v>2024</v>
      </c>
      <c r="B3459" t="s">
        <v>158</v>
      </c>
      <c r="C3459" s="5">
        <v>24701</v>
      </c>
      <c r="D3459" t="s">
        <v>76</v>
      </c>
      <c r="E3459" s="9">
        <v>25778</v>
      </c>
      <c r="F3459" s="9">
        <v>25778</v>
      </c>
      <c r="G3459" s="10">
        <v>0</v>
      </c>
      <c r="H3459" s="9">
        <v>0</v>
      </c>
      <c r="I3459" s="9">
        <v>25447.4</v>
      </c>
      <c r="J3459" s="10">
        <v>330.6</v>
      </c>
      <c r="K3459" s="10">
        <v>25778</v>
      </c>
      <c r="L3459" s="9">
        <v>330.6</v>
      </c>
      <c r="M3459" s="8">
        <v>1</v>
      </c>
      <c r="N3459" s="8">
        <v>1.2824889440608271E-2</v>
      </c>
      <c r="O3459" s="10">
        <v>0</v>
      </c>
    </row>
    <row r="3460" spans="1:15" x14ac:dyDescent="0.25">
      <c r="A3460" s="6">
        <v>2024</v>
      </c>
      <c r="B3460" t="s">
        <v>158</v>
      </c>
      <c r="C3460" s="5">
        <v>24801</v>
      </c>
      <c r="D3460" t="s">
        <v>75</v>
      </c>
      <c r="E3460" s="9">
        <v>166022</v>
      </c>
      <c r="F3460" s="9">
        <v>279993</v>
      </c>
      <c r="G3460" s="10">
        <v>0</v>
      </c>
      <c r="H3460" s="9">
        <v>0</v>
      </c>
      <c r="I3460" s="9">
        <v>166022</v>
      </c>
      <c r="J3460" s="10">
        <v>0</v>
      </c>
      <c r="K3460" s="10">
        <v>166022</v>
      </c>
      <c r="L3460" s="9">
        <v>0</v>
      </c>
      <c r="M3460" s="8">
        <v>0.59295053804916553</v>
      </c>
      <c r="N3460" s="8">
        <v>0</v>
      </c>
      <c r="O3460" s="10">
        <v>113971</v>
      </c>
    </row>
    <row r="3461" spans="1:15" x14ac:dyDescent="0.25">
      <c r="A3461" s="6">
        <v>2024</v>
      </c>
      <c r="B3461" t="s">
        <v>158</v>
      </c>
      <c r="C3461" s="5">
        <v>24901</v>
      </c>
      <c r="D3461" t="s">
        <v>74</v>
      </c>
      <c r="E3461" s="9">
        <v>71028</v>
      </c>
      <c r="F3461" s="9">
        <v>121028</v>
      </c>
      <c r="G3461" s="10">
        <v>0</v>
      </c>
      <c r="H3461" s="9">
        <v>0</v>
      </c>
      <c r="I3461" s="9">
        <v>121028</v>
      </c>
      <c r="J3461" s="10">
        <v>0</v>
      </c>
      <c r="K3461" s="10">
        <v>121028</v>
      </c>
      <c r="L3461" s="9">
        <v>0</v>
      </c>
      <c r="M3461" s="8">
        <v>1</v>
      </c>
      <c r="N3461" s="8">
        <v>0</v>
      </c>
      <c r="O3461" s="10">
        <v>0</v>
      </c>
    </row>
    <row r="3462" spans="1:15" x14ac:dyDescent="0.25">
      <c r="A3462" s="6">
        <v>2024</v>
      </c>
      <c r="B3462" t="s">
        <v>158</v>
      </c>
      <c r="C3462" s="5">
        <v>25301</v>
      </c>
      <c r="D3462" t="s">
        <v>73</v>
      </c>
      <c r="E3462" s="9">
        <v>10061</v>
      </c>
      <c r="F3462" s="9">
        <v>25061</v>
      </c>
      <c r="G3462" s="10">
        <v>0</v>
      </c>
      <c r="H3462" s="9">
        <v>0</v>
      </c>
      <c r="I3462" s="9">
        <v>10061</v>
      </c>
      <c r="J3462" s="10">
        <v>0</v>
      </c>
      <c r="K3462" s="10">
        <v>10061</v>
      </c>
      <c r="L3462" s="9">
        <v>0</v>
      </c>
      <c r="M3462" s="8">
        <v>0.40146043653485497</v>
      </c>
      <c r="N3462" s="8">
        <v>0</v>
      </c>
      <c r="O3462" s="10">
        <v>15000</v>
      </c>
    </row>
    <row r="3463" spans="1:15" x14ac:dyDescent="0.25">
      <c r="A3463" s="6">
        <v>2024</v>
      </c>
      <c r="B3463" t="s">
        <v>158</v>
      </c>
      <c r="C3463" s="5">
        <v>25401</v>
      </c>
      <c r="D3463" t="s">
        <v>159</v>
      </c>
      <c r="E3463" s="9">
        <v>0</v>
      </c>
      <c r="F3463" s="9">
        <v>10000</v>
      </c>
      <c r="G3463" s="10">
        <v>0</v>
      </c>
      <c r="H3463" s="9">
        <v>0</v>
      </c>
      <c r="I3463" s="9">
        <v>0</v>
      </c>
      <c r="J3463" s="10">
        <v>0</v>
      </c>
      <c r="K3463" s="10">
        <v>0</v>
      </c>
      <c r="L3463" s="9">
        <v>0</v>
      </c>
      <c r="M3463" s="8">
        <v>0</v>
      </c>
      <c r="N3463" s="8">
        <v>0</v>
      </c>
      <c r="O3463" s="10">
        <v>10000</v>
      </c>
    </row>
    <row r="3464" spans="1:15" x14ac:dyDescent="0.25">
      <c r="A3464" s="6">
        <v>2024</v>
      </c>
      <c r="B3464" t="s">
        <v>158</v>
      </c>
      <c r="C3464" s="5">
        <v>26103</v>
      </c>
      <c r="D3464" t="s">
        <v>72</v>
      </c>
      <c r="E3464" s="9">
        <v>242751</v>
      </c>
      <c r="F3464" s="9">
        <v>50000</v>
      </c>
      <c r="G3464" s="10">
        <v>33243.94</v>
      </c>
      <c r="H3464" s="9">
        <v>0</v>
      </c>
      <c r="I3464" s="9">
        <v>0</v>
      </c>
      <c r="J3464" s="10">
        <v>11756.060000000001</v>
      </c>
      <c r="K3464" s="10">
        <v>45000</v>
      </c>
      <c r="L3464" s="9">
        <v>11756.060000000001</v>
      </c>
      <c r="M3464" s="8">
        <v>0.9</v>
      </c>
      <c r="N3464" s="8">
        <v>0.23512120000000003</v>
      </c>
      <c r="O3464" s="10">
        <v>5000</v>
      </c>
    </row>
    <row r="3465" spans="1:15" x14ac:dyDescent="0.25">
      <c r="A3465" s="6">
        <v>2024</v>
      </c>
      <c r="B3465" t="s">
        <v>158</v>
      </c>
      <c r="C3465" s="5">
        <v>27101</v>
      </c>
      <c r="D3465" t="s">
        <v>71</v>
      </c>
      <c r="E3465" s="9">
        <v>0</v>
      </c>
      <c r="F3465" s="9">
        <v>71269</v>
      </c>
      <c r="G3465" s="10">
        <v>0</v>
      </c>
      <c r="H3465" s="9">
        <v>0</v>
      </c>
      <c r="I3465" s="9">
        <v>0</v>
      </c>
      <c r="J3465" s="10">
        <v>0</v>
      </c>
      <c r="K3465" s="10">
        <v>0</v>
      </c>
      <c r="L3465" s="9">
        <v>0</v>
      </c>
      <c r="M3465" s="8">
        <v>0</v>
      </c>
      <c r="N3465" s="8">
        <v>0</v>
      </c>
      <c r="O3465" s="10">
        <v>71269</v>
      </c>
    </row>
    <row r="3466" spans="1:15" x14ac:dyDescent="0.25">
      <c r="A3466" s="6">
        <v>2024</v>
      </c>
      <c r="B3466" t="s">
        <v>158</v>
      </c>
      <c r="C3466" s="5">
        <v>27201</v>
      </c>
      <c r="D3466" t="s">
        <v>70</v>
      </c>
      <c r="E3466" s="9">
        <v>66086</v>
      </c>
      <c r="F3466" s="9">
        <v>107489</v>
      </c>
      <c r="G3466" s="10">
        <v>0</v>
      </c>
      <c r="H3466" s="9">
        <v>0</v>
      </c>
      <c r="I3466" s="9">
        <v>66086</v>
      </c>
      <c r="J3466" s="10">
        <v>0</v>
      </c>
      <c r="K3466" s="10">
        <v>66086</v>
      </c>
      <c r="L3466" s="9">
        <v>0</v>
      </c>
      <c r="M3466" s="8">
        <v>0.61481639981765579</v>
      </c>
      <c r="N3466" s="8">
        <v>0</v>
      </c>
      <c r="O3466" s="10">
        <v>41403</v>
      </c>
    </row>
    <row r="3467" spans="1:15" x14ac:dyDescent="0.25">
      <c r="A3467" s="6">
        <v>2024</v>
      </c>
      <c r="B3467" t="s">
        <v>158</v>
      </c>
      <c r="C3467" s="5">
        <v>27501</v>
      </c>
      <c r="D3467" t="s">
        <v>144</v>
      </c>
      <c r="E3467" s="9">
        <v>12649</v>
      </c>
      <c r="F3467" s="9">
        <v>107649</v>
      </c>
      <c r="G3467" s="10">
        <v>0</v>
      </c>
      <c r="H3467" s="9">
        <v>0</v>
      </c>
      <c r="I3467" s="9">
        <v>0</v>
      </c>
      <c r="J3467" s="10">
        <v>4475.5</v>
      </c>
      <c r="K3467" s="10">
        <v>4475.5</v>
      </c>
      <c r="L3467" s="9">
        <v>4475.5</v>
      </c>
      <c r="M3467" s="8">
        <v>4.1574933348196452E-2</v>
      </c>
      <c r="N3467" s="8">
        <v>4.1574933348196452E-2</v>
      </c>
      <c r="O3467" s="10">
        <v>103173.5</v>
      </c>
    </row>
    <row r="3468" spans="1:15" x14ac:dyDescent="0.25">
      <c r="A3468" s="6">
        <v>2024</v>
      </c>
      <c r="B3468" t="s">
        <v>158</v>
      </c>
      <c r="C3468" s="5">
        <v>29101</v>
      </c>
      <c r="D3468" t="s">
        <v>69</v>
      </c>
      <c r="E3468" s="9">
        <v>4296</v>
      </c>
      <c r="F3468" s="9">
        <v>100000</v>
      </c>
      <c r="G3468" s="10">
        <v>0</v>
      </c>
      <c r="H3468" s="9">
        <v>0</v>
      </c>
      <c r="I3468" s="9">
        <v>99907.199999999997</v>
      </c>
      <c r="J3468" s="10">
        <v>92.8</v>
      </c>
      <c r="K3468" s="10">
        <v>100000</v>
      </c>
      <c r="L3468" s="9">
        <v>92.8</v>
      </c>
      <c r="M3468" s="8">
        <v>1</v>
      </c>
      <c r="N3468" s="8">
        <v>9.2800000000000001E-4</v>
      </c>
      <c r="O3468" s="10">
        <v>0</v>
      </c>
    </row>
    <row r="3469" spans="1:15" x14ac:dyDescent="0.25">
      <c r="A3469" s="6">
        <v>2024</v>
      </c>
      <c r="B3469" t="s">
        <v>158</v>
      </c>
      <c r="C3469" s="5">
        <v>29201</v>
      </c>
      <c r="D3469" t="s">
        <v>68</v>
      </c>
      <c r="E3469" s="9">
        <v>12889</v>
      </c>
      <c r="F3469" s="9">
        <v>12889</v>
      </c>
      <c r="G3469" s="10">
        <v>0</v>
      </c>
      <c r="H3469" s="9">
        <v>0</v>
      </c>
      <c r="I3469" s="9">
        <v>12889</v>
      </c>
      <c r="J3469" s="10">
        <v>0</v>
      </c>
      <c r="K3469" s="10">
        <v>12889</v>
      </c>
      <c r="L3469" s="9">
        <v>0</v>
      </c>
      <c r="M3469" s="8">
        <v>1</v>
      </c>
      <c r="N3469" s="8">
        <v>0</v>
      </c>
      <c r="O3469" s="10">
        <v>0</v>
      </c>
    </row>
    <row r="3470" spans="1:15" x14ac:dyDescent="0.25">
      <c r="A3470" s="6">
        <v>2024</v>
      </c>
      <c r="B3470" t="s">
        <v>158</v>
      </c>
      <c r="C3470" s="5">
        <v>29301</v>
      </c>
      <c r="D3470" t="s">
        <v>67</v>
      </c>
      <c r="E3470" s="9">
        <v>10740</v>
      </c>
      <c r="F3470" s="9">
        <v>70740</v>
      </c>
      <c r="G3470" s="10">
        <v>0</v>
      </c>
      <c r="H3470" s="9">
        <v>0</v>
      </c>
      <c r="I3470" s="9">
        <v>70740</v>
      </c>
      <c r="J3470" s="10">
        <v>0</v>
      </c>
      <c r="K3470" s="10">
        <v>70740</v>
      </c>
      <c r="L3470" s="9">
        <v>0</v>
      </c>
      <c r="M3470" s="8">
        <v>1</v>
      </c>
      <c r="N3470" s="8">
        <v>0</v>
      </c>
      <c r="O3470" s="10">
        <v>0</v>
      </c>
    </row>
    <row r="3471" spans="1:15" x14ac:dyDescent="0.25">
      <c r="A3471" s="6">
        <v>2024</v>
      </c>
      <c r="B3471" t="s">
        <v>158</v>
      </c>
      <c r="C3471" s="5">
        <v>29401</v>
      </c>
      <c r="D3471" t="s">
        <v>66</v>
      </c>
      <c r="E3471" s="9">
        <v>21482</v>
      </c>
      <c r="F3471" s="9">
        <v>26000</v>
      </c>
      <c r="G3471" s="10">
        <v>0</v>
      </c>
      <c r="H3471" s="9">
        <v>0</v>
      </c>
      <c r="I3471" s="9">
        <v>0</v>
      </c>
      <c r="J3471" s="10">
        <v>0</v>
      </c>
      <c r="K3471" s="10">
        <v>0</v>
      </c>
      <c r="L3471" s="9">
        <v>0</v>
      </c>
      <c r="M3471" s="8">
        <v>0</v>
      </c>
      <c r="N3471" s="8">
        <v>0</v>
      </c>
      <c r="O3471" s="10">
        <v>26000</v>
      </c>
    </row>
    <row r="3472" spans="1:15" x14ac:dyDescent="0.25">
      <c r="A3472" s="6">
        <v>2024</v>
      </c>
      <c r="B3472" t="s">
        <v>158</v>
      </c>
      <c r="C3472" s="5">
        <v>29601</v>
      </c>
      <c r="D3472" t="s">
        <v>65</v>
      </c>
      <c r="E3472" s="9">
        <v>25298</v>
      </c>
      <c r="F3472" s="9">
        <v>25298</v>
      </c>
      <c r="G3472" s="10">
        <v>0</v>
      </c>
      <c r="H3472" s="9">
        <v>0</v>
      </c>
      <c r="I3472" s="9">
        <v>25298</v>
      </c>
      <c r="J3472" s="10">
        <v>0</v>
      </c>
      <c r="K3472" s="10">
        <v>25298</v>
      </c>
      <c r="L3472" s="9">
        <v>0</v>
      </c>
      <c r="M3472" s="8">
        <v>1</v>
      </c>
      <c r="N3472" s="8">
        <v>0</v>
      </c>
      <c r="O3472" s="10">
        <v>0</v>
      </c>
    </row>
    <row r="3473" spans="1:15" x14ac:dyDescent="0.25">
      <c r="A3473" s="6">
        <v>2024</v>
      </c>
      <c r="B3473" t="s">
        <v>158</v>
      </c>
      <c r="C3473" s="5">
        <v>29801</v>
      </c>
      <c r="D3473" t="s">
        <v>146</v>
      </c>
      <c r="E3473" s="9">
        <v>0</v>
      </c>
      <c r="F3473" s="9">
        <v>32000</v>
      </c>
      <c r="G3473" s="10">
        <v>0</v>
      </c>
      <c r="H3473" s="9">
        <v>0</v>
      </c>
      <c r="I3473" s="9">
        <v>32000</v>
      </c>
      <c r="J3473" s="10">
        <v>0</v>
      </c>
      <c r="K3473" s="10">
        <v>32000</v>
      </c>
      <c r="L3473" s="9">
        <v>0</v>
      </c>
      <c r="M3473" s="8">
        <v>1</v>
      </c>
      <c r="N3473" s="8">
        <v>0</v>
      </c>
      <c r="O3473" s="10">
        <v>0</v>
      </c>
    </row>
    <row r="3474" spans="1:15" x14ac:dyDescent="0.25">
      <c r="A3474" s="6">
        <v>2024</v>
      </c>
      <c r="B3474" t="s">
        <v>158</v>
      </c>
      <c r="C3474" s="5">
        <v>31101</v>
      </c>
      <c r="D3474" t="s">
        <v>64</v>
      </c>
      <c r="E3474" s="9">
        <v>1568896</v>
      </c>
      <c r="F3474" s="9">
        <v>1568896</v>
      </c>
      <c r="G3474" s="10">
        <v>0</v>
      </c>
      <c r="H3474" s="9">
        <v>0</v>
      </c>
      <c r="I3474" s="9">
        <v>1154128.1800000002</v>
      </c>
      <c r="J3474" s="10">
        <v>412301</v>
      </c>
      <c r="K3474" s="10">
        <v>1566429.1800000002</v>
      </c>
      <c r="L3474" s="9">
        <v>412301</v>
      </c>
      <c r="M3474" s="8">
        <v>0.99842767143265088</v>
      </c>
      <c r="N3474" s="8">
        <v>0.26279689667128986</v>
      </c>
      <c r="O3474" s="10">
        <v>2466.8199999998324</v>
      </c>
    </row>
    <row r="3475" spans="1:15" x14ac:dyDescent="0.25">
      <c r="A3475" s="6">
        <v>2024</v>
      </c>
      <c r="B3475" t="s">
        <v>158</v>
      </c>
      <c r="C3475" s="5">
        <v>31301</v>
      </c>
      <c r="D3475" t="s">
        <v>63</v>
      </c>
      <c r="E3475" s="9">
        <v>263153</v>
      </c>
      <c r="F3475" s="9">
        <v>263153</v>
      </c>
      <c r="G3475" s="10">
        <v>0</v>
      </c>
      <c r="H3475" s="9">
        <v>0</v>
      </c>
      <c r="I3475" s="9">
        <v>160911</v>
      </c>
      <c r="J3475" s="10">
        <v>102242</v>
      </c>
      <c r="K3475" s="10">
        <v>263153</v>
      </c>
      <c r="L3475" s="9">
        <v>102242</v>
      </c>
      <c r="M3475" s="8">
        <v>1</v>
      </c>
      <c r="N3475" s="8">
        <v>0.38852682659897475</v>
      </c>
      <c r="O3475" s="10">
        <v>0</v>
      </c>
    </row>
    <row r="3476" spans="1:15" x14ac:dyDescent="0.25">
      <c r="A3476" s="6">
        <v>2024</v>
      </c>
      <c r="B3476" t="s">
        <v>158</v>
      </c>
      <c r="C3476" s="5">
        <v>31401</v>
      </c>
      <c r="D3476" t="s">
        <v>62</v>
      </c>
      <c r="E3476" s="9">
        <v>339509</v>
      </c>
      <c r="F3476" s="9">
        <v>177651</v>
      </c>
      <c r="G3476" s="10">
        <v>223026.24</v>
      </c>
      <c r="H3476" s="9">
        <v>0</v>
      </c>
      <c r="I3476" s="9">
        <v>0</v>
      </c>
      <c r="J3476" s="10">
        <v>0</v>
      </c>
      <c r="K3476" s="10">
        <v>223026.24</v>
      </c>
      <c r="L3476" s="9">
        <v>0</v>
      </c>
      <c r="M3476" s="8">
        <v>1.2554178698684499</v>
      </c>
      <c r="N3476" s="8">
        <v>0</v>
      </c>
      <c r="O3476" s="10">
        <v>-45375.239999999991</v>
      </c>
    </row>
    <row r="3477" spans="1:15" x14ac:dyDescent="0.25">
      <c r="A3477" s="6">
        <v>2024</v>
      </c>
      <c r="B3477" t="s">
        <v>158</v>
      </c>
      <c r="C3477" s="5">
        <v>31501</v>
      </c>
      <c r="D3477" t="s">
        <v>61</v>
      </c>
      <c r="E3477" s="9">
        <v>8521</v>
      </c>
      <c r="F3477" s="9">
        <v>8521</v>
      </c>
      <c r="G3477" s="10">
        <v>0</v>
      </c>
      <c r="H3477" s="9">
        <v>0</v>
      </c>
      <c r="I3477" s="9">
        <v>0</v>
      </c>
      <c r="J3477" s="10">
        <v>0</v>
      </c>
      <c r="K3477" s="10">
        <v>0</v>
      </c>
      <c r="L3477" s="9">
        <v>0</v>
      </c>
      <c r="M3477" s="8">
        <v>0</v>
      </c>
      <c r="N3477" s="8">
        <v>0</v>
      </c>
      <c r="O3477" s="10">
        <v>8521</v>
      </c>
    </row>
    <row r="3478" spans="1:15" x14ac:dyDescent="0.25">
      <c r="A3478" s="6">
        <v>2024</v>
      </c>
      <c r="B3478" t="s">
        <v>158</v>
      </c>
      <c r="C3478" s="5">
        <v>31701</v>
      </c>
      <c r="D3478" t="s">
        <v>59</v>
      </c>
      <c r="E3478" s="9">
        <v>1512042</v>
      </c>
      <c r="F3478" s="9">
        <v>541369</v>
      </c>
      <c r="G3478" s="10">
        <v>111161.60520000001</v>
      </c>
      <c r="H3478" s="9">
        <v>0</v>
      </c>
      <c r="I3478" s="9">
        <v>0.39479999999821302</v>
      </c>
      <c r="J3478" s="10">
        <v>16008</v>
      </c>
      <c r="K3478" s="10">
        <v>127170</v>
      </c>
      <c r="L3478" s="9">
        <v>16008</v>
      </c>
      <c r="M3478" s="8">
        <v>0.23490447365844738</v>
      </c>
      <c r="N3478" s="8">
        <v>2.9569480335963086E-2</v>
      </c>
      <c r="O3478" s="10">
        <v>414199</v>
      </c>
    </row>
    <row r="3479" spans="1:15" x14ac:dyDescent="0.25">
      <c r="A3479" s="6">
        <v>2024</v>
      </c>
      <c r="B3479" t="s">
        <v>158</v>
      </c>
      <c r="C3479" s="5">
        <v>31801</v>
      </c>
      <c r="D3479" t="s">
        <v>58</v>
      </c>
      <c r="E3479" s="9">
        <v>535949</v>
      </c>
      <c r="F3479" s="9">
        <v>245430</v>
      </c>
      <c r="G3479" s="10">
        <v>40000</v>
      </c>
      <c r="H3479" s="9">
        <v>0</v>
      </c>
      <c r="I3479" s="9">
        <v>250000</v>
      </c>
      <c r="J3479" s="10">
        <v>0</v>
      </c>
      <c r="K3479" s="10">
        <v>290000</v>
      </c>
      <c r="L3479" s="9">
        <v>0</v>
      </c>
      <c r="M3479" s="8">
        <v>1.181599641445626</v>
      </c>
      <c r="N3479" s="8">
        <v>0</v>
      </c>
      <c r="O3479" s="10">
        <v>-44570</v>
      </c>
    </row>
    <row r="3480" spans="1:15" x14ac:dyDescent="0.25">
      <c r="A3480" s="6">
        <v>2024</v>
      </c>
      <c r="B3480" t="s">
        <v>158</v>
      </c>
      <c r="C3480" s="5">
        <v>31902</v>
      </c>
      <c r="D3480" t="s">
        <v>57</v>
      </c>
      <c r="E3480" s="9">
        <v>84151</v>
      </c>
      <c r="F3480" s="9">
        <v>34151</v>
      </c>
      <c r="G3480" s="10">
        <v>0</v>
      </c>
      <c r="H3480" s="9">
        <v>0</v>
      </c>
      <c r="I3480" s="9">
        <v>0</v>
      </c>
      <c r="J3480" s="10">
        <v>0</v>
      </c>
      <c r="K3480" s="10">
        <v>0</v>
      </c>
      <c r="L3480" s="9">
        <v>0</v>
      </c>
      <c r="M3480" s="8">
        <v>0</v>
      </c>
      <c r="N3480" s="8">
        <v>0</v>
      </c>
      <c r="O3480" s="10">
        <v>34151</v>
      </c>
    </row>
    <row r="3481" spans="1:15" x14ac:dyDescent="0.25">
      <c r="A3481" s="6">
        <v>2024</v>
      </c>
      <c r="B3481" t="s">
        <v>158</v>
      </c>
      <c r="C3481" s="5">
        <v>32201</v>
      </c>
      <c r="D3481" t="s">
        <v>56</v>
      </c>
      <c r="E3481" s="9">
        <v>497414</v>
      </c>
      <c r="F3481" s="9">
        <v>0</v>
      </c>
      <c r="G3481" s="10">
        <v>0</v>
      </c>
      <c r="H3481" s="9">
        <v>0</v>
      </c>
      <c r="I3481" s="9">
        <v>0</v>
      </c>
      <c r="J3481" s="10">
        <v>0</v>
      </c>
      <c r="K3481" s="10">
        <v>0</v>
      </c>
      <c r="L3481" s="9">
        <v>0</v>
      </c>
      <c r="M3481" s="8" t="e">
        <v>#DIV/0!</v>
      </c>
      <c r="N3481" s="8" t="e">
        <v>#DIV/0!</v>
      </c>
      <c r="O3481" s="10">
        <v>0</v>
      </c>
    </row>
    <row r="3482" spans="1:15" x14ac:dyDescent="0.25">
      <c r="A3482" s="6">
        <v>2024</v>
      </c>
      <c r="B3482" t="s">
        <v>158</v>
      </c>
      <c r="C3482" s="5">
        <v>32301</v>
      </c>
      <c r="D3482" t="s">
        <v>55</v>
      </c>
      <c r="E3482" s="9">
        <v>15280284</v>
      </c>
      <c r="F3482" s="9">
        <v>11471491</v>
      </c>
      <c r="G3482" s="10">
        <v>6485890.5699999994</v>
      </c>
      <c r="H3482" s="9">
        <v>0</v>
      </c>
      <c r="I3482" s="9">
        <v>0</v>
      </c>
      <c r="J3482" s="10">
        <v>1584532.56</v>
      </c>
      <c r="K3482" s="10">
        <v>8070423.129999999</v>
      </c>
      <c r="L3482" s="9">
        <v>1584532.56</v>
      </c>
      <c r="M3482" s="8">
        <v>0.70351998096847213</v>
      </c>
      <c r="N3482" s="8">
        <v>0.13812786498285184</v>
      </c>
      <c r="O3482" s="10">
        <v>3401067.870000001</v>
      </c>
    </row>
    <row r="3483" spans="1:15" x14ac:dyDescent="0.25">
      <c r="A3483" s="6">
        <v>2024</v>
      </c>
      <c r="B3483" t="s">
        <v>158</v>
      </c>
      <c r="C3483" s="5">
        <v>32303</v>
      </c>
      <c r="D3483" t="s">
        <v>53</v>
      </c>
      <c r="E3483" s="9">
        <v>1337649</v>
      </c>
      <c r="F3483" s="9">
        <v>882800</v>
      </c>
      <c r="G3483" s="10">
        <v>136465.76</v>
      </c>
      <c r="H3483" s="9">
        <v>0</v>
      </c>
      <c r="I3483" s="9">
        <v>1.0000000009313226E-2</v>
      </c>
      <c r="J3483" s="10">
        <v>136465.76</v>
      </c>
      <c r="K3483" s="10">
        <v>272931.53000000003</v>
      </c>
      <c r="L3483" s="9">
        <v>136465.76</v>
      </c>
      <c r="M3483" s="8">
        <v>0.3091657566832805</v>
      </c>
      <c r="N3483" s="8">
        <v>0.15458287267784324</v>
      </c>
      <c r="O3483" s="10">
        <v>609868.47</v>
      </c>
    </row>
    <row r="3484" spans="1:15" x14ac:dyDescent="0.25">
      <c r="A3484" s="6">
        <v>2024</v>
      </c>
      <c r="B3484" t="s">
        <v>158</v>
      </c>
      <c r="C3484" s="5">
        <v>32503</v>
      </c>
      <c r="D3484" t="s">
        <v>52</v>
      </c>
      <c r="E3484" s="9">
        <v>742885</v>
      </c>
      <c r="F3484" s="9">
        <v>696256</v>
      </c>
      <c r="G3484" s="10">
        <v>617257.65</v>
      </c>
      <c r="H3484" s="9">
        <v>0</v>
      </c>
      <c r="I3484" s="9">
        <v>5000</v>
      </c>
      <c r="J3484" s="10">
        <v>67884.75</v>
      </c>
      <c r="K3484" s="10">
        <v>690142.4</v>
      </c>
      <c r="L3484" s="9">
        <v>67884.75</v>
      </c>
      <c r="M3484" s="8">
        <v>0.9912193216288262</v>
      </c>
      <c r="N3484" s="8">
        <v>9.7499698386800254E-2</v>
      </c>
      <c r="O3484" s="10">
        <v>6113.5999999999767</v>
      </c>
    </row>
    <row r="3485" spans="1:15" x14ac:dyDescent="0.25">
      <c r="A3485" s="6">
        <v>2024</v>
      </c>
      <c r="B3485" t="s">
        <v>158</v>
      </c>
      <c r="C3485" s="5">
        <v>32701</v>
      </c>
      <c r="D3485" t="s">
        <v>50</v>
      </c>
      <c r="E3485" s="9">
        <v>6343624</v>
      </c>
      <c r="F3485" s="9">
        <v>4443624</v>
      </c>
      <c r="G3485" s="10">
        <v>0</v>
      </c>
      <c r="H3485" s="9">
        <v>0</v>
      </c>
      <c r="I3485" s="9">
        <v>2155965.59</v>
      </c>
      <c r="J3485" s="10">
        <v>45346.29</v>
      </c>
      <c r="K3485" s="10">
        <v>2201311.88</v>
      </c>
      <c r="L3485" s="9">
        <v>45346.29</v>
      </c>
      <c r="M3485" s="8">
        <v>0.49538662137030492</v>
      </c>
      <c r="N3485" s="8">
        <v>1.020479905590572E-2</v>
      </c>
      <c r="O3485" s="10">
        <v>2242312.12</v>
      </c>
    </row>
    <row r="3486" spans="1:15" x14ac:dyDescent="0.25">
      <c r="A3486" s="6">
        <v>2024</v>
      </c>
      <c r="B3486" t="s">
        <v>158</v>
      </c>
      <c r="C3486" s="5">
        <v>33104</v>
      </c>
      <c r="D3486" t="s">
        <v>49</v>
      </c>
      <c r="E3486" s="9">
        <v>1322721</v>
      </c>
      <c r="F3486" s="9">
        <v>1322721</v>
      </c>
      <c r="G3486" s="10">
        <v>368786.49879999994</v>
      </c>
      <c r="H3486" s="9">
        <v>0</v>
      </c>
      <c r="I3486" s="9">
        <v>291790.03119999997</v>
      </c>
      <c r="J3486" s="10">
        <v>264206.57999999996</v>
      </c>
      <c r="K3486" s="10">
        <v>924783.10999999987</v>
      </c>
      <c r="L3486" s="9">
        <v>264206.57999999996</v>
      </c>
      <c r="M3486" s="8">
        <v>0.69915205852178941</v>
      </c>
      <c r="N3486" s="8">
        <v>0.19974475342872758</v>
      </c>
      <c r="O3486" s="10">
        <v>397937.89000000013</v>
      </c>
    </row>
    <row r="3487" spans="1:15" x14ac:dyDescent="0.25">
      <c r="A3487" s="6">
        <v>2024</v>
      </c>
      <c r="B3487" t="s">
        <v>158</v>
      </c>
      <c r="C3487" s="5">
        <v>33301</v>
      </c>
      <c r="D3487" t="s">
        <v>48</v>
      </c>
      <c r="E3487" s="9">
        <v>3323650</v>
      </c>
      <c r="F3487" s="9">
        <v>3323650</v>
      </c>
      <c r="G3487" s="10">
        <v>0</v>
      </c>
      <c r="H3487" s="9">
        <v>0</v>
      </c>
      <c r="I3487" s="9">
        <v>3323650</v>
      </c>
      <c r="J3487" s="10">
        <v>0</v>
      </c>
      <c r="K3487" s="10">
        <v>3323650</v>
      </c>
      <c r="L3487" s="9">
        <v>0</v>
      </c>
      <c r="M3487" s="8">
        <v>1</v>
      </c>
      <c r="N3487" s="8">
        <v>0</v>
      </c>
      <c r="O3487" s="10">
        <v>0</v>
      </c>
    </row>
    <row r="3488" spans="1:15" x14ac:dyDescent="0.25">
      <c r="A3488" s="6">
        <v>2024</v>
      </c>
      <c r="B3488" t="s">
        <v>158</v>
      </c>
      <c r="C3488" s="5">
        <v>33401</v>
      </c>
      <c r="D3488" t="s">
        <v>46</v>
      </c>
      <c r="E3488" s="9">
        <v>234856</v>
      </c>
      <c r="F3488" s="9">
        <v>1154796</v>
      </c>
      <c r="G3488" s="10">
        <v>0</v>
      </c>
      <c r="H3488" s="9">
        <v>0</v>
      </c>
      <c r="I3488" s="9">
        <v>693820.03</v>
      </c>
      <c r="J3488" s="10">
        <v>6179.97</v>
      </c>
      <c r="K3488" s="10">
        <v>700000</v>
      </c>
      <c r="L3488" s="9">
        <v>6179.97</v>
      </c>
      <c r="M3488" s="8">
        <v>0.60616766944118272</v>
      </c>
      <c r="N3488" s="8">
        <v>5.3515685887377514E-3</v>
      </c>
      <c r="O3488" s="10">
        <v>454796</v>
      </c>
    </row>
    <row r="3489" spans="1:15" x14ac:dyDescent="0.25">
      <c r="A3489" s="6">
        <v>2024</v>
      </c>
      <c r="B3489" t="s">
        <v>158</v>
      </c>
      <c r="C3489" s="5">
        <v>33601</v>
      </c>
      <c r="D3489" t="s">
        <v>45</v>
      </c>
      <c r="E3489" s="9">
        <v>777837</v>
      </c>
      <c r="F3489" s="9">
        <v>370000</v>
      </c>
      <c r="G3489" s="10">
        <v>0</v>
      </c>
      <c r="H3489" s="9">
        <v>0</v>
      </c>
      <c r="I3489" s="9">
        <v>0</v>
      </c>
      <c r="J3489" s="10">
        <v>5800</v>
      </c>
      <c r="K3489" s="10">
        <v>5800</v>
      </c>
      <c r="L3489" s="9">
        <v>5800</v>
      </c>
      <c r="M3489" s="8">
        <v>1.5675675675675675E-2</v>
      </c>
      <c r="N3489" s="8">
        <v>1.5675675675675675E-2</v>
      </c>
      <c r="O3489" s="10">
        <v>364200</v>
      </c>
    </row>
    <row r="3490" spans="1:15" x14ac:dyDescent="0.25">
      <c r="A3490" s="6">
        <v>2024</v>
      </c>
      <c r="B3490" t="s">
        <v>158</v>
      </c>
      <c r="C3490" s="5">
        <v>33602</v>
      </c>
      <c r="D3490" t="s">
        <v>44</v>
      </c>
      <c r="E3490" s="9">
        <v>57643</v>
      </c>
      <c r="F3490" s="9">
        <v>7000</v>
      </c>
      <c r="G3490" s="10">
        <v>0</v>
      </c>
      <c r="H3490" s="9">
        <v>0</v>
      </c>
      <c r="I3490" s="9">
        <v>0</v>
      </c>
      <c r="J3490" s="10">
        <v>0</v>
      </c>
      <c r="K3490" s="10">
        <v>0</v>
      </c>
      <c r="L3490" s="9">
        <v>0</v>
      </c>
      <c r="M3490" s="8">
        <v>0</v>
      </c>
      <c r="N3490" s="8">
        <v>0</v>
      </c>
      <c r="O3490" s="10">
        <v>7000</v>
      </c>
    </row>
    <row r="3491" spans="1:15" x14ac:dyDescent="0.25">
      <c r="A3491" s="6">
        <v>2024</v>
      </c>
      <c r="B3491" t="s">
        <v>158</v>
      </c>
      <c r="C3491" s="5">
        <v>33603</v>
      </c>
      <c r="D3491" t="s">
        <v>43</v>
      </c>
      <c r="E3491" s="9">
        <v>85611</v>
      </c>
      <c r="F3491" s="9">
        <v>85611</v>
      </c>
      <c r="G3491" s="10">
        <v>0</v>
      </c>
      <c r="H3491" s="9">
        <v>0</v>
      </c>
      <c r="I3491" s="9">
        <v>0</v>
      </c>
      <c r="J3491" s="10">
        <v>0</v>
      </c>
      <c r="K3491" s="10">
        <v>0</v>
      </c>
      <c r="L3491" s="9">
        <v>0</v>
      </c>
      <c r="M3491" s="8">
        <v>0</v>
      </c>
      <c r="N3491" s="8">
        <v>0</v>
      </c>
      <c r="O3491" s="10">
        <v>85611</v>
      </c>
    </row>
    <row r="3492" spans="1:15" x14ac:dyDescent="0.25">
      <c r="A3492" s="6">
        <v>2024</v>
      </c>
      <c r="B3492" t="s">
        <v>158</v>
      </c>
      <c r="C3492" s="5">
        <v>33604</v>
      </c>
      <c r="D3492" t="s">
        <v>42</v>
      </c>
      <c r="E3492" s="9">
        <v>910657</v>
      </c>
      <c r="F3492" s="9">
        <v>910657</v>
      </c>
      <c r="G3492" s="10">
        <v>0</v>
      </c>
      <c r="H3492" s="9">
        <v>0</v>
      </c>
      <c r="I3492" s="9">
        <v>0</v>
      </c>
      <c r="J3492" s="10">
        <v>0</v>
      </c>
      <c r="K3492" s="10">
        <v>0</v>
      </c>
      <c r="L3492" s="9">
        <v>0</v>
      </c>
      <c r="M3492" s="8">
        <v>0</v>
      </c>
      <c r="N3492" s="8">
        <v>0</v>
      </c>
      <c r="O3492" s="10">
        <v>910657</v>
      </c>
    </row>
    <row r="3493" spans="1:15" x14ac:dyDescent="0.25">
      <c r="A3493" s="6">
        <v>2024</v>
      </c>
      <c r="B3493" t="s">
        <v>158</v>
      </c>
      <c r="C3493" s="5">
        <v>33605</v>
      </c>
      <c r="D3493" t="s">
        <v>41</v>
      </c>
      <c r="E3493" s="9">
        <v>1121356</v>
      </c>
      <c r="F3493" s="9">
        <v>1121356</v>
      </c>
      <c r="G3493" s="10">
        <v>0</v>
      </c>
      <c r="H3493" s="9">
        <v>0</v>
      </c>
      <c r="I3493" s="9">
        <v>0</v>
      </c>
      <c r="J3493" s="10">
        <v>0</v>
      </c>
      <c r="K3493" s="10">
        <v>0</v>
      </c>
      <c r="L3493" s="9">
        <v>0</v>
      </c>
      <c r="M3493" s="8">
        <v>0</v>
      </c>
      <c r="N3493" s="8">
        <v>0</v>
      </c>
      <c r="O3493" s="10">
        <v>1121356</v>
      </c>
    </row>
    <row r="3494" spans="1:15" x14ac:dyDescent="0.25">
      <c r="A3494" s="6">
        <v>2024</v>
      </c>
      <c r="B3494" t="s">
        <v>158</v>
      </c>
      <c r="C3494" s="5">
        <v>33801</v>
      </c>
      <c r="D3494" t="s">
        <v>40</v>
      </c>
      <c r="E3494" s="9">
        <v>4999676</v>
      </c>
      <c r="F3494" s="9">
        <v>5218992</v>
      </c>
      <c r="G3494" s="10">
        <v>5208991.6599999992</v>
      </c>
      <c r="H3494" s="9">
        <v>0</v>
      </c>
      <c r="I3494" s="9">
        <v>4.6566128730773926E-10</v>
      </c>
      <c r="J3494" s="10">
        <v>0</v>
      </c>
      <c r="K3494" s="10">
        <v>5208991.66</v>
      </c>
      <c r="L3494" s="9">
        <v>0</v>
      </c>
      <c r="M3494" s="8">
        <v>0.99808385603963379</v>
      </c>
      <c r="N3494" s="8">
        <v>0</v>
      </c>
      <c r="O3494" s="10">
        <v>10000.339999999851</v>
      </c>
    </row>
    <row r="3495" spans="1:15" x14ac:dyDescent="0.25">
      <c r="A3495" s="6">
        <v>2024</v>
      </c>
      <c r="B3495" t="s">
        <v>158</v>
      </c>
      <c r="C3495" s="5">
        <v>33901</v>
      </c>
      <c r="D3495" t="s">
        <v>39</v>
      </c>
      <c r="E3495" s="9">
        <v>17962875</v>
      </c>
      <c r="F3495" s="9">
        <v>17962875</v>
      </c>
      <c r="G3495" s="10">
        <v>11877362.074799998</v>
      </c>
      <c r="H3495" s="9">
        <v>0</v>
      </c>
      <c r="I3495" s="9">
        <v>1948796.2251999993</v>
      </c>
      <c r="J3495" s="10">
        <v>4387234.46</v>
      </c>
      <c r="K3495" s="10">
        <v>18213392.759999998</v>
      </c>
      <c r="L3495" s="9">
        <v>4387234.46</v>
      </c>
      <c r="M3495" s="8">
        <v>1.0139464178200872</v>
      </c>
      <c r="N3495" s="8">
        <v>0.24423899069608845</v>
      </c>
      <c r="O3495" s="10">
        <v>-250517.75999999791</v>
      </c>
    </row>
    <row r="3496" spans="1:15" x14ac:dyDescent="0.25">
      <c r="A3496" s="6">
        <v>2024</v>
      </c>
      <c r="B3496" t="s">
        <v>158</v>
      </c>
      <c r="C3496" s="5">
        <v>33903</v>
      </c>
      <c r="D3496" t="s">
        <v>38</v>
      </c>
      <c r="E3496" s="9">
        <v>1443820</v>
      </c>
      <c r="F3496" s="9">
        <v>7742034.7599999998</v>
      </c>
      <c r="G3496" s="10">
        <v>1418679.7828000002</v>
      </c>
      <c r="H3496" s="9">
        <v>0</v>
      </c>
      <c r="I3496" s="9">
        <v>409843.87719999999</v>
      </c>
      <c r="J3496" s="10">
        <v>238974.42</v>
      </c>
      <c r="K3496" s="10">
        <v>2067498.08</v>
      </c>
      <c r="L3496" s="9">
        <v>238974.42</v>
      </c>
      <c r="M3496" s="8">
        <v>0.26704841092705195</v>
      </c>
      <c r="N3496" s="8">
        <v>3.0867133435603437E-2</v>
      </c>
      <c r="O3496" s="10">
        <v>5674536.6799999997</v>
      </c>
    </row>
    <row r="3497" spans="1:15" x14ac:dyDescent="0.25">
      <c r="A3497" s="6">
        <v>2024</v>
      </c>
      <c r="B3497" t="s">
        <v>158</v>
      </c>
      <c r="C3497" s="5">
        <v>34101</v>
      </c>
      <c r="D3497" t="s">
        <v>37</v>
      </c>
      <c r="E3497" s="9">
        <v>109379</v>
      </c>
      <c r="F3497" s="9">
        <v>109379</v>
      </c>
      <c r="G3497" s="10">
        <v>0</v>
      </c>
      <c r="H3497" s="9">
        <v>0</v>
      </c>
      <c r="I3497" s="9">
        <v>0</v>
      </c>
      <c r="J3497" s="10">
        <v>8631.08</v>
      </c>
      <c r="K3497" s="10">
        <v>8631.08</v>
      </c>
      <c r="L3497" s="9">
        <v>8631.08</v>
      </c>
      <c r="M3497" s="8">
        <v>7.8909845582790114E-2</v>
      </c>
      <c r="N3497" s="8">
        <v>7.8909845582790114E-2</v>
      </c>
      <c r="O3497" s="10">
        <v>100747.92</v>
      </c>
    </row>
    <row r="3498" spans="1:15" x14ac:dyDescent="0.25">
      <c r="A3498" s="6">
        <v>2024</v>
      </c>
      <c r="B3498" t="s">
        <v>158</v>
      </c>
      <c r="C3498" s="5">
        <v>34401</v>
      </c>
      <c r="D3498" t="s">
        <v>36</v>
      </c>
      <c r="E3498" s="9">
        <v>0</v>
      </c>
      <c r="F3498" s="9">
        <v>0</v>
      </c>
      <c r="G3498" s="10">
        <v>0</v>
      </c>
      <c r="H3498" s="9">
        <v>0</v>
      </c>
      <c r="I3498" s="9">
        <v>0</v>
      </c>
      <c r="J3498" s="10">
        <v>0</v>
      </c>
      <c r="K3498" s="10">
        <v>0</v>
      </c>
      <c r="L3498" s="9">
        <v>0</v>
      </c>
      <c r="M3498" s="8" t="e">
        <v>#DIV/0!</v>
      </c>
      <c r="N3498" s="8" t="e">
        <v>#DIV/0!</v>
      </c>
      <c r="O3498" s="10">
        <v>0</v>
      </c>
    </row>
    <row r="3499" spans="1:15" x14ac:dyDescent="0.25">
      <c r="A3499" s="6">
        <v>2024</v>
      </c>
      <c r="B3499" t="s">
        <v>158</v>
      </c>
      <c r="C3499" s="5">
        <v>34501</v>
      </c>
      <c r="D3499" t="s">
        <v>35</v>
      </c>
      <c r="E3499" s="9">
        <v>359133</v>
      </c>
      <c r="F3499" s="9">
        <v>303074</v>
      </c>
      <c r="G3499" s="10">
        <v>0</v>
      </c>
      <c r="H3499" s="9">
        <v>0</v>
      </c>
      <c r="I3499" s="9">
        <v>-5.8207660913467407E-11</v>
      </c>
      <c r="J3499" s="10">
        <v>303073.66000000003</v>
      </c>
      <c r="K3499" s="10">
        <v>303073.65999999997</v>
      </c>
      <c r="L3499" s="9">
        <v>303073.66000000003</v>
      </c>
      <c r="M3499" s="8">
        <v>0.99999887816176902</v>
      </c>
      <c r="N3499" s="8">
        <v>0.99999887816176913</v>
      </c>
      <c r="O3499" s="10">
        <v>0.34000000002561137</v>
      </c>
    </row>
    <row r="3500" spans="1:15" x14ac:dyDescent="0.25">
      <c r="A3500" s="6">
        <v>2024</v>
      </c>
      <c r="B3500" t="s">
        <v>158</v>
      </c>
      <c r="C3500" s="5">
        <v>34701</v>
      </c>
      <c r="D3500" t="s">
        <v>33</v>
      </c>
      <c r="E3500" s="9">
        <v>226534</v>
      </c>
      <c r="F3500" s="9">
        <v>30000</v>
      </c>
      <c r="G3500" s="10">
        <v>0</v>
      </c>
      <c r="H3500" s="9">
        <v>0</v>
      </c>
      <c r="I3500" s="9">
        <v>0</v>
      </c>
      <c r="J3500" s="10">
        <v>0</v>
      </c>
      <c r="K3500" s="10">
        <v>0</v>
      </c>
      <c r="L3500" s="9">
        <v>0</v>
      </c>
      <c r="M3500" s="8">
        <v>0</v>
      </c>
      <c r="N3500" s="8">
        <v>0</v>
      </c>
      <c r="O3500" s="10">
        <v>30000</v>
      </c>
    </row>
    <row r="3501" spans="1:15" x14ac:dyDescent="0.25">
      <c r="A3501" s="6">
        <v>2024</v>
      </c>
      <c r="B3501" t="s">
        <v>158</v>
      </c>
      <c r="C3501" s="5">
        <v>35101</v>
      </c>
      <c r="D3501" t="s">
        <v>32</v>
      </c>
      <c r="E3501" s="9">
        <v>96117</v>
      </c>
      <c r="F3501" s="9">
        <v>96117</v>
      </c>
      <c r="G3501" s="10">
        <v>0</v>
      </c>
      <c r="H3501" s="9">
        <v>0</v>
      </c>
      <c r="I3501" s="9">
        <v>0</v>
      </c>
      <c r="J3501" s="10">
        <v>0</v>
      </c>
      <c r="K3501" s="10">
        <v>0</v>
      </c>
      <c r="L3501" s="9">
        <v>0</v>
      </c>
      <c r="M3501" s="8">
        <v>0</v>
      </c>
      <c r="N3501" s="8">
        <v>0</v>
      </c>
      <c r="O3501" s="10">
        <v>96117</v>
      </c>
    </row>
    <row r="3502" spans="1:15" x14ac:dyDescent="0.25">
      <c r="A3502" s="6">
        <v>2024</v>
      </c>
      <c r="B3502" t="s">
        <v>158</v>
      </c>
      <c r="C3502" s="5">
        <v>35102</v>
      </c>
      <c r="D3502" t="s">
        <v>160</v>
      </c>
      <c r="E3502" s="9">
        <v>0</v>
      </c>
      <c r="F3502" s="9">
        <v>3499999.59</v>
      </c>
      <c r="G3502" s="10">
        <v>0</v>
      </c>
      <c r="H3502" s="9">
        <v>0</v>
      </c>
      <c r="I3502" s="9">
        <v>0</v>
      </c>
      <c r="J3502" s="10">
        <v>0</v>
      </c>
      <c r="K3502" s="10">
        <v>0</v>
      </c>
      <c r="L3502" s="9">
        <v>0</v>
      </c>
      <c r="M3502" s="8">
        <v>0</v>
      </c>
      <c r="N3502" s="8">
        <v>0</v>
      </c>
      <c r="O3502" s="10">
        <v>3499999.59</v>
      </c>
    </row>
    <row r="3503" spans="1:15" x14ac:dyDescent="0.25">
      <c r="A3503" s="6">
        <v>2024</v>
      </c>
      <c r="B3503" t="s">
        <v>158</v>
      </c>
      <c r="C3503" s="5">
        <v>35201</v>
      </c>
      <c r="D3503" t="s">
        <v>31</v>
      </c>
      <c r="E3503" s="9">
        <v>752356</v>
      </c>
      <c r="F3503" s="9">
        <v>300000</v>
      </c>
      <c r="G3503" s="10">
        <v>0</v>
      </c>
      <c r="H3503" s="9">
        <v>0</v>
      </c>
      <c r="I3503" s="9">
        <v>285000</v>
      </c>
      <c r="J3503" s="10">
        <v>11999.04</v>
      </c>
      <c r="K3503" s="10">
        <v>296999.03999999998</v>
      </c>
      <c r="L3503" s="9">
        <v>11999.04</v>
      </c>
      <c r="M3503" s="8">
        <v>0.9899967999999999</v>
      </c>
      <c r="N3503" s="8">
        <v>3.9996800000000006E-2</v>
      </c>
      <c r="O3503" s="10">
        <v>3000.960000000021</v>
      </c>
    </row>
    <row r="3504" spans="1:15" x14ac:dyDescent="0.25">
      <c r="A3504" s="6">
        <v>2024</v>
      </c>
      <c r="B3504" t="s">
        <v>158</v>
      </c>
      <c r="C3504" s="5">
        <v>35301</v>
      </c>
      <c r="D3504" t="s">
        <v>30</v>
      </c>
      <c r="E3504" s="9">
        <v>1804482</v>
      </c>
      <c r="F3504" s="9">
        <v>1804482</v>
      </c>
      <c r="G3504" s="10">
        <v>0</v>
      </c>
      <c r="H3504" s="9">
        <v>0</v>
      </c>
      <c r="I3504" s="9">
        <v>47000</v>
      </c>
      <c r="J3504" s="10">
        <v>0</v>
      </c>
      <c r="K3504" s="10">
        <v>47000</v>
      </c>
      <c r="L3504" s="9">
        <v>0</v>
      </c>
      <c r="M3504" s="8">
        <v>2.604625593383586E-2</v>
      </c>
      <c r="N3504" s="8">
        <v>0</v>
      </c>
      <c r="O3504" s="10">
        <v>1757482</v>
      </c>
    </row>
    <row r="3505" spans="1:15" x14ac:dyDescent="0.25">
      <c r="A3505" s="6">
        <v>2024</v>
      </c>
      <c r="B3505" t="s">
        <v>158</v>
      </c>
      <c r="C3505" s="5">
        <v>35501</v>
      </c>
      <c r="D3505" t="s">
        <v>29</v>
      </c>
      <c r="E3505" s="9">
        <v>184206</v>
      </c>
      <c r="F3505" s="9">
        <v>177924</v>
      </c>
      <c r="G3505" s="10">
        <v>0</v>
      </c>
      <c r="H3505" s="9">
        <v>0</v>
      </c>
      <c r="I3505" s="9">
        <v>184206</v>
      </c>
      <c r="J3505" s="10">
        <v>0</v>
      </c>
      <c r="K3505" s="10">
        <v>184206</v>
      </c>
      <c r="L3505" s="9">
        <v>0</v>
      </c>
      <c r="M3505" s="8">
        <v>1.0353072098199232</v>
      </c>
      <c r="N3505" s="8">
        <v>0</v>
      </c>
      <c r="O3505" s="10">
        <v>-6282</v>
      </c>
    </row>
    <row r="3506" spans="1:15" x14ac:dyDescent="0.25">
      <c r="A3506" s="6">
        <v>2024</v>
      </c>
      <c r="B3506" t="s">
        <v>158</v>
      </c>
      <c r="C3506" s="5">
        <v>35701</v>
      </c>
      <c r="D3506" t="s">
        <v>28</v>
      </c>
      <c r="E3506" s="9">
        <v>891177</v>
      </c>
      <c r="F3506" s="9">
        <v>891177</v>
      </c>
      <c r="G3506" s="10">
        <v>0</v>
      </c>
      <c r="H3506" s="9">
        <v>0</v>
      </c>
      <c r="I3506" s="9">
        <v>885000</v>
      </c>
      <c r="J3506" s="10">
        <v>87803.28</v>
      </c>
      <c r="K3506" s="10">
        <v>972803.28</v>
      </c>
      <c r="L3506" s="9">
        <v>87803.28</v>
      </c>
      <c r="M3506" s="8">
        <v>1.0915937911324014</v>
      </c>
      <c r="N3506" s="8">
        <v>9.8525074143520311E-2</v>
      </c>
      <c r="O3506" s="10">
        <v>-81626.280000000028</v>
      </c>
    </row>
    <row r="3507" spans="1:15" x14ac:dyDescent="0.25">
      <c r="A3507" s="6">
        <v>2024</v>
      </c>
      <c r="B3507" t="s">
        <v>158</v>
      </c>
      <c r="C3507" s="5">
        <v>35801</v>
      </c>
      <c r="D3507" t="s">
        <v>27</v>
      </c>
      <c r="E3507" s="9">
        <v>6016598</v>
      </c>
      <c r="F3507" s="9">
        <v>6016598</v>
      </c>
      <c r="G3507" s="10">
        <v>4844160</v>
      </c>
      <c r="H3507" s="9">
        <v>0</v>
      </c>
      <c r="I3507" s="9">
        <v>10800</v>
      </c>
      <c r="J3507" s="10">
        <v>972432</v>
      </c>
      <c r="K3507" s="10">
        <v>5827392</v>
      </c>
      <c r="L3507" s="9">
        <v>972432</v>
      </c>
      <c r="M3507" s="8">
        <v>0.96855266049019728</v>
      </c>
      <c r="N3507" s="8">
        <v>0.16162489167466398</v>
      </c>
      <c r="O3507" s="10">
        <v>189206</v>
      </c>
    </row>
    <row r="3508" spans="1:15" x14ac:dyDescent="0.25">
      <c r="A3508" s="6">
        <v>2024</v>
      </c>
      <c r="B3508" t="s">
        <v>158</v>
      </c>
      <c r="C3508" s="5">
        <v>35901</v>
      </c>
      <c r="D3508" t="s">
        <v>26</v>
      </c>
      <c r="E3508" s="9">
        <v>415545</v>
      </c>
      <c r="F3508" s="9">
        <v>415545</v>
      </c>
      <c r="G3508" s="10">
        <v>119243.84</v>
      </c>
      <c r="H3508" s="9">
        <v>0</v>
      </c>
      <c r="I3508" s="9">
        <v>216805.61000000002</v>
      </c>
      <c r="J3508" s="10">
        <v>79595.550000000017</v>
      </c>
      <c r="K3508" s="10">
        <v>415645</v>
      </c>
      <c r="L3508" s="9">
        <v>79595.550000000017</v>
      </c>
      <c r="M3508" s="8">
        <v>1.0002406478239421</v>
      </c>
      <c r="N3508" s="8">
        <v>0.19154495902970803</v>
      </c>
      <c r="O3508" s="10">
        <v>-100</v>
      </c>
    </row>
    <row r="3509" spans="1:15" x14ac:dyDescent="0.25">
      <c r="A3509" s="6">
        <v>2024</v>
      </c>
      <c r="B3509" t="s">
        <v>158</v>
      </c>
      <c r="C3509" s="5">
        <v>37101</v>
      </c>
      <c r="D3509" t="s">
        <v>24</v>
      </c>
      <c r="E3509" s="9">
        <v>379467</v>
      </c>
      <c r="F3509" s="9">
        <v>104693.3</v>
      </c>
      <c r="G3509" s="10">
        <v>62368.79</v>
      </c>
      <c r="H3509" s="9">
        <v>0</v>
      </c>
      <c r="I3509" s="9">
        <v>0</v>
      </c>
      <c r="J3509" s="10">
        <v>42324</v>
      </c>
      <c r="K3509" s="10">
        <v>104692.79000000001</v>
      </c>
      <c r="L3509" s="9">
        <v>42324</v>
      </c>
      <c r="M3509" s="8">
        <v>0.99999512862809758</v>
      </c>
      <c r="N3509" s="8">
        <v>0.40426655764982095</v>
      </c>
      <c r="O3509" s="10">
        <v>0.50999999999476131</v>
      </c>
    </row>
    <row r="3510" spans="1:15" x14ac:dyDescent="0.25">
      <c r="A3510" s="6">
        <v>2024</v>
      </c>
      <c r="B3510" t="s">
        <v>158</v>
      </c>
      <c r="C3510" s="5">
        <v>37104</v>
      </c>
      <c r="D3510" t="s">
        <v>23</v>
      </c>
      <c r="E3510" s="9">
        <v>189733</v>
      </c>
      <c r="F3510" s="9">
        <v>72270.540000000008</v>
      </c>
      <c r="G3510" s="10">
        <v>46934.53</v>
      </c>
      <c r="H3510" s="9">
        <v>0</v>
      </c>
      <c r="I3510" s="9">
        <v>0</v>
      </c>
      <c r="J3510" s="10">
        <v>25335.300000000003</v>
      </c>
      <c r="K3510" s="10">
        <v>72269.83</v>
      </c>
      <c r="L3510" s="9">
        <v>25335.300000000003</v>
      </c>
      <c r="M3510" s="8">
        <v>0.99999017580330785</v>
      </c>
      <c r="N3510" s="8">
        <v>0.35056193021388798</v>
      </c>
      <c r="O3510" s="10">
        <v>0.71000000000640284</v>
      </c>
    </row>
    <row r="3511" spans="1:15" x14ac:dyDescent="0.25">
      <c r="A3511" s="6">
        <v>2024</v>
      </c>
      <c r="B3511" t="s">
        <v>158</v>
      </c>
      <c r="C3511" s="5">
        <v>37106</v>
      </c>
      <c r="D3511" t="s">
        <v>22</v>
      </c>
      <c r="E3511" s="9">
        <v>605274</v>
      </c>
      <c r="F3511" s="9">
        <v>153118</v>
      </c>
      <c r="G3511" s="10">
        <v>88563.58</v>
      </c>
      <c r="H3511" s="9">
        <v>0</v>
      </c>
      <c r="I3511" s="9">
        <v>0</v>
      </c>
      <c r="J3511" s="10">
        <v>36170</v>
      </c>
      <c r="K3511" s="10">
        <v>124733.58</v>
      </c>
      <c r="L3511" s="9">
        <v>36170</v>
      </c>
      <c r="M3511" s="8">
        <v>0.81462388484698078</v>
      </c>
      <c r="N3511" s="8">
        <v>0.23622304366566962</v>
      </c>
      <c r="O3511" s="10">
        <v>28384.42</v>
      </c>
    </row>
    <row r="3512" spans="1:15" x14ac:dyDescent="0.25">
      <c r="A3512" s="6">
        <v>2024</v>
      </c>
      <c r="B3512" t="s">
        <v>158</v>
      </c>
      <c r="C3512" s="5">
        <v>37201</v>
      </c>
      <c r="D3512" t="s">
        <v>21</v>
      </c>
      <c r="E3512" s="9">
        <v>144199</v>
      </c>
      <c r="F3512" s="9">
        <v>53966.98</v>
      </c>
      <c r="G3512" s="10">
        <v>0</v>
      </c>
      <c r="H3512" s="9">
        <v>0</v>
      </c>
      <c r="I3512" s="9">
        <v>0</v>
      </c>
      <c r="J3512" s="10">
        <v>47.94</v>
      </c>
      <c r="K3512" s="10">
        <v>47.94</v>
      </c>
      <c r="L3512" s="9">
        <v>47.94</v>
      </c>
      <c r="M3512" s="8">
        <v>8.8832096960029996E-4</v>
      </c>
      <c r="N3512" s="8">
        <v>8.8832096960029996E-4</v>
      </c>
      <c r="O3512" s="10">
        <v>53919.040000000001</v>
      </c>
    </row>
    <row r="3513" spans="1:15" x14ac:dyDescent="0.25">
      <c r="A3513" s="6">
        <v>2024</v>
      </c>
      <c r="B3513" t="s">
        <v>158</v>
      </c>
      <c r="C3513" s="5">
        <v>37204</v>
      </c>
      <c r="D3513" t="s">
        <v>20</v>
      </c>
      <c r="E3513" s="9">
        <v>22263</v>
      </c>
      <c r="F3513" s="9">
        <v>22263</v>
      </c>
      <c r="G3513" s="10">
        <v>0</v>
      </c>
      <c r="H3513" s="9">
        <v>0</v>
      </c>
      <c r="I3513" s="9">
        <v>0</v>
      </c>
      <c r="J3513" s="10">
        <v>2670.21</v>
      </c>
      <c r="K3513" s="10">
        <v>2670.21</v>
      </c>
      <c r="L3513" s="9">
        <v>2670.21</v>
      </c>
      <c r="M3513" s="8">
        <v>0.11993936127206577</v>
      </c>
      <c r="N3513" s="8">
        <v>0.11993936127206577</v>
      </c>
      <c r="O3513" s="10">
        <v>19592.79</v>
      </c>
    </row>
    <row r="3514" spans="1:15" x14ac:dyDescent="0.25">
      <c r="A3514" s="6">
        <v>2024</v>
      </c>
      <c r="B3514" t="s">
        <v>158</v>
      </c>
      <c r="C3514" s="5">
        <v>37501</v>
      </c>
      <c r="D3514" t="s">
        <v>19</v>
      </c>
      <c r="E3514" s="9">
        <v>125225</v>
      </c>
      <c r="F3514" s="9">
        <v>88787.03</v>
      </c>
      <c r="G3514" s="10">
        <v>35000</v>
      </c>
      <c r="H3514" s="9">
        <v>0</v>
      </c>
      <c r="I3514" s="9">
        <v>10244.99</v>
      </c>
      <c r="J3514" s="10">
        <v>9755.01</v>
      </c>
      <c r="K3514" s="10">
        <v>55000</v>
      </c>
      <c r="L3514" s="9">
        <v>9755.01</v>
      </c>
      <c r="M3514" s="8">
        <v>0.61945984678167521</v>
      </c>
      <c r="N3514" s="8">
        <v>0.10986976363552199</v>
      </c>
      <c r="O3514" s="10">
        <v>33787.03</v>
      </c>
    </row>
    <row r="3515" spans="1:15" x14ac:dyDescent="0.25">
      <c r="A3515" s="6">
        <v>2024</v>
      </c>
      <c r="B3515" t="s">
        <v>158</v>
      </c>
      <c r="C3515" s="5">
        <v>37504</v>
      </c>
      <c r="D3515" t="s">
        <v>18</v>
      </c>
      <c r="E3515" s="9">
        <v>98662</v>
      </c>
      <c r="F3515" s="9">
        <v>69305.679999999993</v>
      </c>
      <c r="G3515" s="10">
        <v>35000</v>
      </c>
      <c r="H3515" s="9">
        <v>0</v>
      </c>
      <c r="I3515" s="9">
        <v>11786.630000000001</v>
      </c>
      <c r="J3515" s="10">
        <v>20988.37</v>
      </c>
      <c r="K3515" s="10">
        <v>67775</v>
      </c>
      <c r="L3515" s="9">
        <v>20988.37</v>
      </c>
      <c r="M3515" s="8">
        <v>0.97791407572943523</v>
      </c>
      <c r="N3515" s="8">
        <v>0.3028376606361845</v>
      </c>
      <c r="O3515" s="10">
        <v>1530.679999999993</v>
      </c>
    </row>
    <row r="3516" spans="1:15" x14ac:dyDescent="0.25">
      <c r="A3516" s="6">
        <v>2024</v>
      </c>
      <c r="B3516" t="s">
        <v>158</v>
      </c>
      <c r="C3516" s="5">
        <v>37602</v>
      </c>
      <c r="D3516" t="s">
        <v>17</v>
      </c>
      <c r="E3516" s="9">
        <v>404212</v>
      </c>
      <c r="F3516" s="9">
        <v>171072.66</v>
      </c>
      <c r="G3516" s="10">
        <v>0</v>
      </c>
      <c r="H3516" s="9">
        <v>0</v>
      </c>
      <c r="I3516" s="9">
        <v>62400</v>
      </c>
      <c r="J3516" s="10">
        <v>0</v>
      </c>
      <c r="K3516" s="10">
        <v>62400</v>
      </c>
      <c r="L3516" s="9">
        <v>0</v>
      </c>
      <c r="M3516" s="8">
        <v>0.36475729084939695</v>
      </c>
      <c r="N3516" s="8">
        <v>0</v>
      </c>
      <c r="O3516" s="10">
        <v>108672.66</v>
      </c>
    </row>
    <row r="3517" spans="1:15" x14ac:dyDescent="0.25">
      <c r="A3517" s="6">
        <v>2024</v>
      </c>
      <c r="B3517" t="s">
        <v>158</v>
      </c>
      <c r="C3517" s="5">
        <v>38301</v>
      </c>
      <c r="D3517" t="s">
        <v>16</v>
      </c>
      <c r="E3517" s="9">
        <v>251959</v>
      </c>
      <c r="F3517" s="9">
        <v>71784.38</v>
      </c>
      <c r="G3517" s="10">
        <v>0</v>
      </c>
      <c r="H3517" s="9">
        <v>0</v>
      </c>
      <c r="I3517" s="9">
        <v>4140.09</v>
      </c>
      <c r="J3517" s="10">
        <v>859.91</v>
      </c>
      <c r="K3517" s="10">
        <v>5000</v>
      </c>
      <c r="L3517" s="9">
        <v>859.91</v>
      </c>
      <c r="M3517" s="8">
        <v>6.9653035939016256E-2</v>
      </c>
      <c r="N3517" s="8">
        <v>1.1979068426863894E-2</v>
      </c>
      <c r="O3517" s="10">
        <v>66784.38</v>
      </c>
    </row>
    <row r="3518" spans="1:15" x14ac:dyDescent="0.25">
      <c r="A3518" s="6">
        <v>2024</v>
      </c>
      <c r="B3518" t="s">
        <v>158</v>
      </c>
      <c r="C3518" s="5">
        <v>38401</v>
      </c>
      <c r="D3518" t="s">
        <v>15</v>
      </c>
      <c r="E3518" s="9">
        <v>468709</v>
      </c>
      <c r="F3518" s="9">
        <v>304356.71999999997</v>
      </c>
      <c r="G3518" s="10">
        <v>0</v>
      </c>
      <c r="H3518" s="9">
        <v>0</v>
      </c>
      <c r="I3518" s="9">
        <v>31173.29</v>
      </c>
      <c r="J3518" s="10">
        <v>159566.89000000001</v>
      </c>
      <c r="K3518" s="10">
        <v>190740.18000000002</v>
      </c>
      <c r="L3518" s="9">
        <v>159566.89000000001</v>
      </c>
      <c r="M3518" s="8">
        <v>0.62669942033808235</v>
      </c>
      <c r="N3518" s="8">
        <v>0.52427588916058776</v>
      </c>
      <c r="O3518" s="10">
        <v>113616.53999999995</v>
      </c>
    </row>
    <row r="3519" spans="1:15" x14ac:dyDescent="0.25">
      <c r="A3519" s="6">
        <v>2024</v>
      </c>
      <c r="B3519" t="s">
        <v>158</v>
      </c>
      <c r="C3519" s="5">
        <v>38501</v>
      </c>
      <c r="D3519" t="s">
        <v>14</v>
      </c>
      <c r="E3519" s="9">
        <v>50832</v>
      </c>
      <c r="F3519" s="9">
        <v>41892.36</v>
      </c>
      <c r="G3519" s="10">
        <v>0</v>
      </c>
      <c r="H3519" s="9">
        <v>0</v>
      </c>
      <c r="I3519" s="9">
        <v>0</v>
      </c>
      <c r="J3519" s="10">
        <v>0</v>
      </c>
      <c r="K3519" s="10">
        <v>0</v>
      </c>
      <c r="L3519" s="9">
        <v>0</v>
      </c>
      <c r="M3519" s="8">
        <v>0</v>
      </c>
      <c r="N3519" s="8">
        <v>0</v>
      </c>
      <c r="O3519" s="10">
        <v>41892.36</v>
      </c>
    </row>
    <row r="3520" spans="1:15" x14ac:dyDescent="0.25">
      <c r="A3520" s="6">
        <v>2024</v>
      </c>
      <c r="B3520" t="s">
        <v>158</v>
      </c>
      <c r="C3520" s="5">
        <v>39202</v>
      </c>
      <c r="D3520" t="s">
        <v>13</v>
      </c>
      <c r="E3520" s="9">
        <v>354602</v>
      </c>
      <c r="F3520" s="9">
        <v>354602</v>
      </c>
      <c r="G3520" s="10">
        <v>0</v>
      </c>
      <c r="H3520" s="9">
        <v>0</v>
      </c>
      <c r="I3520" s="9">
        <v>19860</v>
      </c>
      <c r="J3520" s="10">
        <v>26919</v>
      </c>
      <c r="K3520" s="10">
        <v>46779</v>
      </c>
      <c r="L3520" s="9">
        <v>26919</v>
      </c>
      <c r="M3520" s="8">
        <v>0.13191972972515664</v>
      </c>
      <c r="N3520" s="8">
        <v>7.5913277420883135E-2</v>
      </c>
      <c r="O3520" s="10">
        <v>307823</v>
      </c>
    </row>
    <row r="3521" spans="1:15" x14ac:dyDescent="0.25">
      <c r="A3521" s="6">
        <v>2024</v>
      </c>
      <c r="B3521" t="s">
        <v>158</v>
      </c>
      <c r="C3521" s="5">
        <v>39401</v>
      </c>
      <c r="D3521" t="s">
        <v>12</v>
      </c>
      <c r="E3521" s="9">
        <v>0</v>
      </c>
      <c r="F3521" s="9">
        <v>0</v>
      </c>
      <c r="G3521" s="10">
        <v>0</v>
      </c>
      <c r="H3521" s="9">
        <v>0</v>
      </c>
      <c r="I3521" s="9">
        <v>0</v>
      </c>
      <c r="J3521" s="10">
        <v>0</v>
      </c>
      <c r="K3521" s="10">
        <v>0</v>
      </c>
      <c r="L3521" s="9">
        <v>0</v>
      </c>
      <c r="M3521" s="8" t="e">
        <v>#DIV/0!</v>
      </c>
      <c r="N3521" s="8" t="e">
        <v>#DIV/0!</v>
      </c>
      <c r="O3521" s="10">
        <v>0</v>
      </c>
    </row>
    <row r="3522" spans="1:15" x14ac:dyDescent="0.25">
      <c r="A3522" s="6">
        <v>2024</v>
      </c>
      <c r="B3522" t="s">
        <v>158</v>
      </c>
      <c r="C3522" s="5">
        <v>39801</v>
      </c>
      <c r="D3522" t="s">
        <v>11</v>
      </c>
      <c r="E3522" s="9">
        <v>2858823</v>
      </c>
      <c r="F3522" s="9">
        <v>2858823</v>
      </c>
      <c r="G3522" s="10">
        <v>0</v>
      </c>
      <c r="H3522" s="9">
        <v>0</v>
      </c>
      <c r="I3522" s="9">
        <v>2196707.9999999995</v>
      </c>
      <c r="J3522" s="10">
        <v>662115</v>
      </c>
      <c r="K3522" s="10">
        <v>2858822.9999999995</v>
      </c>
      <c r="L3522" s="9">
        <v>662115</v>
      </c>
      <c r="M3522" s="8">
        <v>0.99999999999999989</v>
      </c>
      <c r="N3522" s="8">
        <v>0.23160405523531888</v>
      </c>
      <c r="O3522" s="10">
        <v>0</v>
      </c>
    </row>
    <row r="3523" spans="1:15" x14ac:dyDescent="0.25">
      <c r="A3523" s="6">
        <v>2024</v>
      </c>
      <c r="B3523" t="s">
        <v>158</v>
      </c>
      <c r="C3523" s="5">
        <v>43901</v>
      </c>
      <c r="D3523" t="s">
        <v>10</v>
      </c>
      <c r="E3523" s="9">
        <v>4499264</v>
      </c>
      <c r="F3523" s="9">
        <v>4499264</v>
      </c>
      <c r="G3523" s="10">
        <v>0</v>
      </c>
      <c r="H3523" s="9">
        <v>0</v>
      </c>
      <c r="I3523" s="9">
        <v>3198548.2999999984</v>
      </c>
      <c r="J3523" s="10">
        <v>893623.10000000149</v>
      </c>
      <c r="K3523" s="10">
        <v>4092171.4</v>
      </c>
      <c r="L3523" s="9">
        <v>893623.10000000149</v>
      </c>
      <c r="M3523" s="8">
        <v>0.90952017930043672</v>
      </c>
      <c r="N3523" s="8">
        <v>0.19861539576250725</v>
      </c>
      <c r="O3523" s="10">
        <v>407092.60000000009</v>
      </c>
    </row>
    <row r="3524" spans="1:15" x14ac:dyDescent="0.25">
      <c r="A3524" s="6">
        <v>2024</v>
      </c>
      <c r="B3524" t="s">
        <v>158</v>
      </c>
      <c r="C3524" s="5">
        <v>44102</v>
      </c>
      <c r="D3524" t="s">
        <v>9</v>
      </c>
      <c r="E3524" s="9">
        <v>1991184</v>
      </c>
      <c r="F3524" s="9">
        <v>1991184</v>
      </c>
      <c r="G3524" s="10">
        <v>733472.1</v>
      </c>
      <c r="H3524" s="9">
        <v>0</v>
      </c>
      <c r="I3524" s="9">
        <v>131653.75</v>
      </c>
      <c r="J3524" s="10">
        <v>76403.48</v>
      </c>
      <c r="K3524" s="10">
        <v>941529.33</v>
      </c>
      <c r="L3524" s="9">
        <v>76403.48</v>
      </c>
      <c r="M3524" s="8">
        <v>0.47284898331846781</v>
      </c>
      <c r="N3524" s="8">
        <v>3.8370878833899828E-2</v>
      </c>
      <c r="O3524" s="10">
        <v>1049654.67</v>
      </c>
    </row>
    <row r="3525" spans="1:15" x14ac:dyDescent="0.25">
      <c r="A3525" s="6">
        <v>2024</v>
      </c>
      <c r="B3525" t="s">
        <v>158</v>
      </c>
      <c r="C3525" s="5">
        <v>44106</v>
      </c>
      <c r="D3525" t="s">
        <v>8</v>
      </c>
      <c r="E3525" s="9">
        <v>457164</v>
      </c>
      <c r="F3525" s="9">
        <v>457164</v>
      </c>
      <c r="G3525" s="10">
        <v>0</v>
      </c>
      <c r="H3525" s="9">
        <v>0</v>
      </c>
      <c r="I3525" s="9">
        <v>438000</v>
      </c>
      <c r="J3525" s="10">
        <v>14000</v>
      </c>
      <c r="K3525" s="10">
        <v>452000</v>
      </c>
      <c r="L3525" s="9">
        <v>14000</v>
      </c>
      <c r="M3525" s="8">
        <v>0.98870427242740022</v>
      </c>
      <c r="N3525" s="8">
        <v>3.062358365925576E-2</v>
      </c>
      <c r="O3525" s="10">
        <v>5164</v>
      </c>
    </row>
    <row r="3526" spans="1:15" x14ac:dyDescent="0.25">
      <c r="A3526" s="6">
        <v>2024</v>
      </c>
      <c r="B3526" t="s">
        <v>128</v>
      </c>
      <c r="C3526" s="5">
        <v>11301</v>
      </c>
      <c r="D3526" t="s">
        <v>111</v>
      </c>
      <c r="E3526" s="9">
        <v>58974669</v>
      </c>
      <c r="F3526" s="9">
        <v>56825009.950000003</v>
      </c>
      <c r="G3526" s="10">
        <v>0</v>
      </c>
      <c r="H3526" s="9">
        <v>0</v>
      </c>
      <c r="I3526" s="9">
        <v>0</v>
      </c>
      <c r="J3526" s="10">
        <v>26345311.479999993</v>
      </c>
      <c r="K3526" s="10">
        <v>26345311.479999993</v>
      </c>
      <c r="L3526" s="9">
        <v>26345311.479999993</v>
      </c>
      <c r="M3526" s="8">
        <v>0.46362176624660656</v>
      </c>
      <c r="N3526" s="8">
        <v>0.46362176624660656</v>
      </c>
      <c r="O3526" s="10">
        <v>30479698.47000001</v>
      </c>
    </row>
    <row r="3527" spans="1:15" x14ac:dyDescent="0.25">
      <c r="A3527" s="6">
        <v>2024</v>
      </c>
      <c r="B3527" t="s">
        <v>128</v>
      </c>
      <c r="C3527" s="5">
        <v>12201</v>
      </c>
      <c r="D3527" t="s">
        <v>110</v>
      </c>
      <c r="E3527" s="9">
        <v>2925188</v>
      </c>
      <c r="F3527" s="9">
        <v>2925188</v>
      </c>
      <c r="G3527" s="10">
        <v>0</v>
      </c>
      <c r="H3527" s="9">
        <v>0</v>
      </c>
      <c r="I3527" s="9">
        <v>0</v>
      </c>
      <c r="J3527" s="10">
        <v>1091914.1200000001</v>
      </c>
      <c r="K3527" s="10">
        <v>1091914.1200000001</v>
      </c>
      <c r="L3527" s="9">
        <v>1091914.1200000001</v>
      </c>
      <c r="M3527" s="8">
        <v>0.37327998063714202</v>
      </c>
      <c r="N3527" s="8">
        <v>0.37327998063714202</v>
      </c>
      <c r="O3527" s="10">
        <v>1833273.88</v>
      </c>
    </row>
    <row r="3528" spans="1:15" x14ac:dyDescent="0.25">
      <c r="A3528" s="6">
        <v>2024</v>
      </c>
      <c r="B3528" t="s">
        <v>128</v>
      </c>
      <c r="C3528" s="5">
        <v>13101</v>
      </c>
      <c r="D3528" t="s">
        <v>109</v>
      </c>
      <c r="E3528" s="9">
        <v>43740</v>
      </c>
      <c r="F3528" s="9">
        <v>43740</v>
      </c>
      <c r="G3528" s="10">
        <v>0</v>
      </c>
      <c r="H3528" s="9">
        <v>0</v>
      </c>
      <c r="I3528" s="9">
        <v>0</v>
      </c>
      <c r="J3528" s="10">
        <v>12910</v>
      </c>
      <c r="K3528" s="10">
        <v>12910</v>
      </c>
      <c r="L3528" s="9">
        <v>12910</v>
      </c>
      <c r="M3528" s="8">
        <v>0.29515317786922723</v>
      </c>
      <c r="N3528" s="8">
        <v>0.29515317786922723</v>
      </c>
      <c r="O3528" s="10">
        <v>30830</v>
      </c>
    </row>
    <row r="3529" spans="1:15" x14ac:dyDescent="0.25">
      <c r="A3529" s="6">
        <v>2024</v>
      </c>
      <c r="B3529" t="s">
        <v>128</v>
      </c>
      <c r="C3529" s="5">
        <v>13102</v>
      </c>
      <c r="D3529" t="s">
        <v>108</v>
      </c>
      <c r="E3529" s="9">
        <v>17248445</v>
      </c>
      <c r="F3529" s="9">
        <v>18377782.489999998</v>
      </c>
      <c r="G3529" s="10">
        <v>0</v>
      </c>
      <c r="H3529" s="9">
        <v>0</v>
      </c>
      <c r="I3529" s="9">
        <v>0</v>
      </c>
      <c r="J3529" s="10">
        <v>8514865.8100000005</v>
      </c>
      <c r="K3529" s="10">
        <v>8514865.8100000005</v>
      </c>
      <c r="L3529" s="9">
        <v>8514865.8100000005</v>
      </c>
      <c r="M3529" s="8">
        <v>0.46332389746332237</v>
      </c>
      <c r="N3529" s="8">
        <v>0.46332389746332237</v>
      </c>
      <c r="O3529" s="10">
        <v>9862916.6799999978</v>
      </c>
    </row>
    <row r="3530" spans="1:15" x14ac:dyDescent="0.25">
      <c r="A3530" s="6">
        <v>2024</v>
      </c>
      <c r="B3530" t="s">
        <v>128</v>
      </c>
      <c r="C3530" s="5">
        <v>13201</v>
      </c>
      <c r="D3530" t="s">
        <v>107</v>
      </c>
      <c r="E3530" s="9">
        <v>4430138</v>
      </c>
      <c r="F3530" s="9">
        <v>4104254.45</v>
      </c>
      <c r="G3530" s="10">
        <v>0</v>
      </c>
      <c r="H3530" s="9">
        <v>0</v>
      </c>
      <c r="I3530" s="9">
        <v>0</v>
      </c>
      <c r="J3530" s="10">
        <v>1633915.6999999995</v>
      </c>
      <c r="K3530" s="10">
        <v>1633915.6999999995</v>
      </c>
      <c r="L3530" s="9">
        <v>1633915.6999999995</v>
      </c>
      <c r="M3530" s="8">
        <v>0.3981029246371407</v>
      </c>
      <c r="N3530" s="8">
        <v>0.3981029246371407</v>
      </c>
      <c r="O3530" s="10">
        <v>2470338.7500000009</v>
      </c>
    </row>
    <row r="3531" spans="1:15" x14ac:dyDescent="0.25">
      <c r="A3531" s="6">
        <v>2024</v>
      </c>
      <c r="B3531" t="s">
        <v>128</v>
      </c>
      <c r="C3531" s="5">
        <v>13202</v>
      </c>
      <c r="D3531" t="s">
        <v>106</v>
      </c>
      <c r="E3531" s="9">
        <v>7504543</v>
      </c>
      <c r="F3531" s="9">
        <v>10483196.789999999</v>
      </c>
      <c r="G3531" s="10">
        <v>0</v>
      </c>
      <c r="H3531" s="9">
        <v>0</v>
      </c>
      <c r="I3531" s="9">
        <v>0</v>
      </c>
      <c r="J3531" s="10">
        <v>24681.200000000001</v>
      </c>
      <c r="K3531" s="10">
        <v>24681.200000000001</v>
      </c>
      <c r="L3531" s="9">
        <v>24681.200000000001</v>
      </c>
      <c r="M3531" s="8">
        <v>2.3543581690218373E-3</v>
      </c>
      <c r="N3531" s="8">
        <v>2.3543581690218373E-3</v>
      </c>
      <c r="O3531" s="10">
        <v>10458515.59</v>
      </c>
    </row>
    <row r="3532" spans="1:15" x14ac:dyDescent="0.25">
      <c r="A3532" s="6">
        <v>2024</v>
      </c>
      <c r="B3532" t="s">
        <v>128</v>
      </c>
      <c r="C3532" s="5">
        <v>13409</v>
      </c>
      <c r="D3532" t="s">
        <v>105</v>
      </c>
      <c r="E3532" s="9">
        <v>922516</v>
      </c>
      <c r="F3532" s="9">
        <v>1022401</v>
      </c>
      <c r="G3532" s="10">
        <v>0</v>
      </c>
      <c r="H3532" s="9">
        <v>0</v>
      </c>
      <c r="I3532" s="9">
        <v>0</v>
      </c>
      <c r="J3532" s="10">
        <v>493506.22</v>
      </c>
      <c r="K3532" s="10">
        <v>493506.22</v>
      </c>
      <c r="L3532" s="9">
        <v>493506.22</v>
      </c>
      <c r="M3532" s="8">
        <v>0.48269340503383701</v>
      </c>
      <c r="N3532" s="8">
        <v>0.48269340503383701</v>
      </c>
      <c r="O3532" s="10">
        <v>528894.78</v>
      </c>
    </row>
    <row r="3533" spans="1:15" x14ac:dyDescent="0.25">
      <c r="A3533" s="6">
        <v>2024</v>
      </c>
      <c r="B3533" t="s">
        <v>128</v>
      </c>
      <c r="C3533" s="5">
        <v>14101</v>
      </c>
      <c r="D3533" t="s">
        <v>104</v>
      </c>
      <c r="E3533" s="9">
        <v>6058909</v>
      </c>
      <c r="F3533" s="9">
        <v>6145535.4499999993</v>
      </c>
      <c r="G3533" s="10">
        <v>0</v>
      </c>
      <c r="H3533" s="9">
        <v>0</v>
      </c>
      <c r="I3533" s="9">
        <v>0</v>
      </c>
      <c r="J3533" s="10">
        <v>2446440.7599999993</v>
      </c>
      <c r="K3533" s="10">
        <v>2446440.7599999993</v>
      </c>
      <c r="L3533" s="9">
        <v>2446440.7599999993</v>
      </c>
      <c r="M3533" s="8">
        <v>0.3980842320257057</v>
      </c>
      <c r="N3533" s="8">
        <v>0.3980842320257057</v>
      </c>
      <c r="O3533" s="10">
        <v>3699094.69</v>
      </c>
    </row>
    <row r="3534" spans="1:15" x14ac:dyDescent="0.25">
      <c r="A3534" s="6">
        <v>2024</v>
      </c>
      <c r="B3534" t="s">
        <v>128</v>
      </c>
      <c r="C3534" s="5">
        <v>14105</v>
      </c>
      <c r="D3534" t="s">
        <v>103</v>
      </c>
      <c r="E3534" s="9">
        <v>2012228</v>
      </c>
      <c r="F3534" s="9">
        <v>2039814.6200000006</v>
      </c>
      <c r="G3534" s="10">
        <v>0</v>
      </c>
      <c r="H3534" s="9">
        <v>0</v>
      </c>
      <c r="I3534" s="9">
        <v>0</v>
      </c>
      <c r="J3534" s="10">
        <v>727468.75999999989</v>
      </c>
      <c r="K3534" s="10">
        <v>727468.75999999989</v>
      </c>
      <c r="L3534" s="9">
        <v>727468.75999999989</v>
      </c>
      <c r="M3534" s="8">
        <v>0.3566347416413751</v>
      </c>
      <c r="N3534" s="8">
        <v>0.3566347416413751</v>
      </c>
      <c r="O3534" s="10">
        <v>1312345.8600000008</v>
      </c>
    </row>
    <row r="3535" spans="1:15" x14ac:dyDescent="0.25">
      <c r="A3535" s="6">
        <v>2024</v>
      </c>
      <c r="B3535" t="s">
        <v>128</v>
      </c>
      <c r="C3535" s="5">
        <v>14201</v>
      </c>
      <c r="D3535" t="s">
        <v>102</v>
      </c>
      <c r="E3535" s="9">
        <v>2501359</v>
      </c>
      <c r="F3535" s="9">
        <v>2544802.5399999996</v>
      </c>
      <c r="G3535" s="10">
        <v>0</v>
      </c>
      <c r="H3535" s="9">
        <v>0</v>
      </c>
      <c r="I3535" s="9">
        <v>0</v>
      </c>
      <c r="J3535" s="10">
        <v>1145620.0799999998</v>
      </c>
      <c r="K3535" s="10">
        <v>1145620.0799999998</v>
      </c>
      <c r="L3535" s="9">
        <v>1145620.0799999998</v>
      </c>
      <c r="M3535" s="8">
        <v>0.45018034287249653</v>
      </c>
      <c r="N3535" s="8">
        <v>0.45018034287249653</v>
      </c>
      <c r="O3535" s="10">
        <v>1399182.4599999997</v>
      </c>
    </row>
    <row r="3536" spans="1:15" x14ac:dyDescent="0.25">
      <c r="A3536" s="6">
        <v>2024</v>
      </c>
      <c r="B3536" t="s">
        <v>128</v>
      </c>
      <c r="C3536" s="5">
        <v>14301</v>
      </c>
      <c r="D3536" t="s">
        <v>101</v>
      </c>
      <c r="E3536" s="9">
        <v>1000544</v>
      </c>
      <c r="F3536" s="9">
        <v>1017921.3900000001</v>
      </c>
      <c r="G3536" s="10">
        <v>0</v>
      </c>
      <c r="H3536" s="9">
        <v>0</v>
      </c>
      <c r="I3536" s="9">
        <v>0</v>
      </c>
      <c r="J3536" s="10">
        <v>458248.01999999996</v>
      </c>
      <c r="K3536" s="10">
        <v>458248.01999999996</v>
      </c>
      <c r="L3536" s="9">
        <v>458248.01999999996</v>
      </c>
      <c r="M3536" s="8">
        <v>0.45018016568057373</v>
      </c>
      <c r="N3536" s="8">
        <v>0.45018016568057373</v>
      </c>
      <c r="O3536" s="10">
        <v>559673.37000000011</v>
      </c>
    </row>
    <row r="3537" spans="1:15" x14ac:dyDescent="0.25">
      <c r="A3537" s="6">
        <v>2024</v>
      </c>
      <c r="B3537" t="s">
        <v>128</v>
      </c>
      <c r="C3537" s="5">
        <v>14302</v>
      </c>
      <c r="D3537" t="s">
        <v>100</v>
      </c>
      <c r="E3537" s="9">
        <v>1217806</v>
      </c>
      <c r="F3537" s="9">
        <v>1259149.03</v>
      </c>
      <c r="G3537" s="10">
        <v>0</v>
      </c>
      <c r="H3537" s="9">
        <v>0</v>
      </c>
      <c r="I3537" s="9">
        <v>0</v>
      </c>
      <c r="J3537" s="10">
        <v>536720.99000000011</v>
      </c>
      <c r="K3537" s="10">
        <v>536720.99000000011</v>
      </c>
      <c r="L3537" s="9">
        <v>536720.99000000011</v>
      </c>
      <c r="M3537" s="8">
        <v>0.42625692210555893</v>
      </c>
      <c r="N3537" s="8">
        <v>0.42625692210555893</v>
      </c>
      <c r="O3537" s="10">
        <v>722428.03999999992</v>
      </c>
    </row>
    <row r="3538" spans="1:15" x14ac:dyDescent="0.25">
      <c r="A3538" s="6">
        <v>2024</v>
      </c>
      <c r="B3538" t="s">
        <v>128</v>
      </c>
      <c r="C3538" s="5">
        <v>14401</v>
      </c>
      <c r="D3538" t="s">
        <v>99</v>
      </c>
      <c r="E3538" s="9">
        <v>988124</v>
      </c>
      <c r="F3538" s="9">
        <v>1017439.37</v>
      </c>
      <c r="G3538" s="10">
        <v>0</v>
      </c>
      <c r="H3538" s="9">
        <v>0</v>
      </c>
      <c r="I3538" s="9">
        <v>0</v>
      </c>
      <c r="J3538" s="10">
        <v>480158.26</v>
      </c>
      <c r="K3538" s="10">
        <v>480158.26</v>
      </c>
      <c r="L3538" s="9">
        <v>480158.26</v>
      </c>
      <c r="M3538" s="8">
        <v>0.47192813071505185</v>
      </c>
      <c r="N3538" s="8">
        <v>0.47192813071505185</v>
      </c>
      <c r="O3538" s="10">
        <v>537281.11</v>
      </c>
    </row>
    <row r="3539" spans="1:15" x14ac:dyDescent="0.25">
      <c r="A3539" s="6">
        <v>2024</v>
      </c>
      <c r="B3539" t="s">
        <v>128</v>
      </c>
      <c r="C3539" s="5">
        <v>14405</v>
      </c>
      <c r="D3539" t="s">
        <v>96</v>
      </c>
      <c r="E3539" s="9">
        <v>81794</v>
      </c>
      <c r="F3539" s="9">
        <v>113972</v>
      </c>
      <c r="G3539" s="10">
        <v>0</v>
      </c>
      <c r="H3539" s="9">
        <v>0</v>
      </c>
      <c r="I3539" s="9">
        <v>0</v>
      </c>
      <c r="J3539" s="10">
        <v>37333.4</v>
      </c>
      <c r="K3539" s="10">
        <v>37333.4</v>
      </c>
      <c r="L3539" s="9">
        <v>37333.4</v>
      </c>
      <c r="M3539" s="8">
        <v>0.32756641982241252</v>
      </c>
      <c r="N3539" s="8">
        <v>0.32756641982241252</v>
      </c>
      <c r="O3539" s="10">
        <v>76638.600000000006</v>
      </c>
    </row>
    <row r="3540" spans="1:15" x14ac:dyDescent="0.25">
      <c r="A3540" s="6">
        <v>2024</v>
      </c>
      <c r="B3540" t="s">
        <v>128</v>
      </c>
      <c r="C3540" s="5">
        <v>15202</v>
      </c>
      <c r="D3540" t="s">
        <v>155</v>
      </c>
      <c r="E3540" s="9">
        <v>0</v>
      </c>
      <c r="F3540" s="9">
        <v>0</v>
      </c>
      <c r="G3540" s="10">
        <v>0</v>
      </c>
      <c r="H3540" s="9">
        <v>0</v>
      </c>
      <c r="I3540" s="9">
        <v>0</v>
      </c>
      <c r="J3540" s="10">
        <v>0</v>
      </c>
      <c r="K3540" s="10">
        <v>0</v>
      </c>
      <c r="L3540" s="9">
        <v>0</v>
      </c>
      <c r="M3540" s="8" t="e">
        <v>#DIV/0!</v>
      </c>
      <c r="N3540" s="8" t="e">
        <v>#DIV/0!</v>
      </c>
      <c r="O3540" s="10">
        <v>0</v>
      </c>
    </row>
    <row r="3541" spans="1:15" x14ac:dyDescent="0.25">
      <c r="A3541" s="6">
        <v>2024</v>
      </c>
      <c r="B3541" t="s">
        <v>128</v>
      </c>
      <c r="C3541" s="5">
        <v>15401</v>
      </c>
      <c r="D3541" t="s">
        <v>95</v>
      </c>
      <c r="E3541" s="9">
        <v>8016403</v>
      </c>
      <c r="F3541" s="9">
        <v>7374637.4200000018</v>
      </c>
      <c r="G3541" s="10">
        <v>48003.119999999995</v>
      </c>
      <c r="H3541" s="9">
        <v>0</v>
      </c>
      <c r="I3541" s="9">
        <v>0</v>
      </c>
      <c r="J3541" s="10">
        <v>2701617.5900000003</v>
      </c>
      <c r="K3541" s="10">
        <v>2749620.7100000004</v>
      </c>
      <c r="L3541" s="9">
        <v>2701617.5900000003</v>
      </c>
      <c r="M3541" s="8">
        <v>0.37284825726388049</v>
      </c>
      <c r="N3541" s="8">
        <v>0.36633903962155739</v>
      </c>
      <c r="O3541" s="10">
        <v>4625016.7100000009</v>
      </c>
    </row>
    <row r="3542" spans="1:15" x14ac:dyDescent="0.25">
      <c r="A3542" s="6">
        <v>2024</v>
      </c>
      <c r="B3542" t="s">
        <v>128</v>
      </c>
      <c r="C3542" s="5">
        <v>15402</v>
      </c>
      <c r="D3542" t="s">
        <v>94</v>
      </c>
      <c r="E3542" s="9">
        <v>8705067</v>
      </c>
      <c r="F3542" s="9">
        <v>8887332.290000001</v>
      </c>
      <c r="G3542" s="10">
        <v>0</v>
      </c>
      <c r="H3542" s="9">
        <v>0</v>
      </c>
      <c r="I3542" s="9">
        <v>0</v>
      </c>
      <c r="J3542" s="10">
        <v>4193146.5000000005</v>
      </c>
      <c r="K3542" s="10">
        <v>4193146.5000000005</v>
      </c>
      <c r="L3542" s="9">
        <v>4193146.5000000005</v>
      </c>
      <c r="M3542" s="8">
        <v>0.4718116036595274</v>
      </c>
      <c r="N3542" s="8">
        <v>0.4718116036595274</v>
      </c>
      <c r="O3542" s="10">
        <v>4694185.790000001</v>
      </c>
    </row>
    <row r="3543" spans="1:15" x14ac:dyDescent="0.25">
      <c r="A3543" s="6">
        <v>2024</v>
      </c>
      <c r="B3543" t="s">
        <v>128</v>
      </c>
      <c r="C3543" s="5">
        <v>15403</v>
      </c>
      <c r="D3543" t="s">
        <v>93</v>
      </c>
      <c r="E3543" s="9">
        <v>276420</v>
      </c>
      <c r="F3543" s="9">
        <v>276420</v>
      </c>
      <c r="G3543" s="10">
        <v>0</v>
      </c>
      <c r="H3543" s="9">
        <v>0</v>
      </c>
      <c r="I3543" s="9">
        <v>0</v>
      </c>
      <c r="J3543" s="10">
        <v>131435</v>
      </c>
      <c r="K3543" s="10">
        <v>131435</v>
      </c>
      <c r="L3543" s="9">
        <v>131435</v>
      </c>
      <c r="M3543" s="8">
        <v>0.47549019607843135</v>
      </c>
      <c r="N3543" s="8">
        <v>0.47549019607843135</v>
      </c>
      <c r="O3543" s="10">
        <v>144985</v>
      </c>
    </row>
    <row r="3544" spans="1:15" x14ac:dyDescent="0.25">
      <c r="A3544" s="6">
        <v>2024</v>
      </c>
      <c r="B3544" t="s">
        <v>128</v>
      </c>
      <c r="C3544" s="5">
        <v>15901</v>
      </c>
      <c r="D3544" t="s">
        <v>92</v>
      </c>
      <c r="E3544" s="9">
        <v>1751452</v>
      </c>
      <c r="F3544" s="9">
        <v>1551452</v>
      </c>
      <c r="G3544" s="10">
        <v>0</v>
      </c>
      <c r="H3544" s="9">
        <v>0</v>
      </c>
      <c r="I3544" s="9">
        <v>0</v>
      </c>
      <c r="J3544" s="10">
        <v>0</v>
      </c>
      <c r="K3544" s="10">
        <v>0</v>
      </c>
      <c r="L3544" s="9">
        <v>0</v>
      </c>
      <c r="M3544" s="8">
        <v>0</v>
      </c>
      <c r="N3544" s="8">
        <v>0</v>
      </c>
      <c r="O3544" s="10">
        <v>1551452</v>
      </c>
    </row>
    <row r="3545" spans="1:15" x14ac:dyDescent="0.25">
      <c r="A3545" s="6">
        <v>2024</v>
      </c>
      <c r="B3545" t="s">
        <v>128</v>
      </c>
      <c r="C3545" s="5">
        <v>17102</v>
      </c>
      <c r="D3545" t="s">
        <v>90</v>
      </c>
      <c r="E3545" s="9">
        <v>4860922</v>
      </c>
      <c r="F3545" s="9">
        <v>6954995</v>
      </c>
      <c r="G3545" s="10">
        <v>0</v>
      </c>
      <c r="H3545" s="9">
        <v>0</v>
      </c>
      <c r="I3545" s="9">
        <v>0</v>
      </c>
      <c r="J3545" s="10">
        <v>0</v>
      </c>
      <c r="K3545" s="10">
        <v>0</v>
      </c>
      <c r="L3545" s="9">
        <v>0</v>
      </c>
      <c r="M3545" s="8">
        <v>0</v>
      </c>
      <c r="N3545" s="8">
        <v>0</v>
      </c>
      <c r="O3545" s="10">
        <v>6954995</v>
      </c>
    </row>
    <row r="3546" spans="1:15" x14ac:dyDescent="0.25">
      <c r="A3546" s="6">
        <v>2024</v>
      </c>
      <c r="B3546" t="s">
        <v>128</v>
      </c>
      <c r="C3546" s="5">
        <v>21101</v>
      </c>
      <c r="D3546" t="s">
        <v>89</v>
      </c>
      <c r="E3546" s="9">
        <v>507119</v>
      </c>
      <c r="F3546" s="9">
        <v>507119</v>
      </c>
      <c r="G3546" s="10">
        <v>4.0000000153668225E-3</v>
      </c>
      <c r="H3546" s="9">
        <v>0</v>
      </c>
      <c r="I3546" s="9">
        <v>270319.18599999999</v>
      </c>
      <c r="J3546" s="10">
        <v>209680.81000000003</v>
      </c>
      <c r="K3546" s="10">
        <v>480000</v>
      </c>
      <c r="L3546" s="9">
        <v>209680.81000000003</v>
      </c>
      <c r="M3546" s="8">
        <v>0.94652339983317524</v>
      </c>
      <c r="N3546" s="8">
        <v>0.41347456908536268</v>
      </c>
      <c r="O3546" s="10">
        <v>27119</v>
      </c>
    </row>
    <row r="3547" spans="1:15" x14ac:dyDescent="0.25">
      <c r="A3547" s="6">
        <v>2024</v>
      </c>
      <c r="B3547" t="s">
        <v>128</v>
      </c>
      <c r="C3547" s="5">
        <v>21201</v>
      </c>
      <c r="D3547" t="s">
        <v>88</v>
      </c>
      <c r="E3547" s="9">
        <v>15179</v>
      </c>
      <c r="F3547" s="9">
        <v>15179</v>
      </c>
      <c r="G3547" s="10">
        <v>0</v>
      </c>
      <c r="H3547" s="9">
        <v>0</v>
      </c>
      <c r="I3547" s="9">
        <v>0</v>
      </c>
      <c r="J3547" s="10">
        <v>0</v>
      </c>
      <c r="K3547" s="10">
        <v>0</v>
      </c>
      <c r="L3547" s="9">
        <v>0</v>
      </c>
      <c r="M3547" s="8">
        <v>0</v>
      </c>
      <c r="N3547" s="8">
        <v>0</v>
      </c>
      <c r="O3547" s="10">
        <v>15179</v>
      </c>
    </row>
    <row r="3548" spans="1:15" x14ac:dyDescent="0.25">
      <c r="A3548" s="6">
        <v>2024</v>
      </c>
      <c r="B3548" t="s">
        <v>128</v>
      </c>
      <c r="C3548" s="5">
        <v>21401</v>
      </c>
      <c r="D3548" t="s">
        <v>87</v>
      </c>
      <c r="E3548" s="9">
        <v>227918</v>
      </c>
      <c r="F3548" s="9">
        <v>198479.38</v>
      </c>
      <c r="G3548" s="10">
        <v>15339.84</v>
      </c>
      <c r="H3548" s="9">
        <v>0</v>
      </c>
      <c r="I3548" s="9">
        <v>186660.16</v>
      </c>
      <c r="J3548" s="10">
        <v>1620.52</v>
      </c>
      <c r="K3548" s="10">
        <v>203620.52</v>
      </c>
      <c r="L3548" s="9">
        <v>1620.52</v>
      </c>
      <c r="M3548" s="8">
        <v>1.0259026403649587</v>
      </c>
      <c r="N3548" s="8">
        <v>8.1646768545931576E-3</v>
      </c>
      <c r="O3548" s="10">
        <v>-5141.1399999999849</v>
      </c>
    </row>
    <row r="3549" spans="1:15" x14ac:dyDescent="0.25">
      <c r="A3549" s="6">
        <v>2024</v>
      </c>
      <c r="B3549" t="s">
        <v>128</v>
      </c>
      <c r="C3549" s="5">
        <v>21502</v>
      </c>
      <c r="D3549" t="s">
        <v>86</v>
      </c>
      <c r="E3549" s="9">
        <v>3400178</v>
      </c>
      <c r="F3549" s="9">
        <v>2830178</v>
      </c>
      <c r="G3549" s="10">
        <v>350859.6</v>
      </c>
      <c r="H3549" s="9">
        <v>0</v>
      </c>
      <c r="I3549" s="9">
        <v>113402.07</v>
      </c>
      <c r="J3549" s="10">
        <v>2070684.9899999993</v>
      </c>
      <c r="K3549" s="10">
        <v>2534946.6599999992</v>
      </c>
      <c r="L3549" s="9">
        <v>2070684.9899999993</v>
      </c>
      <c r="M3549" s="8">
        <v>0.8956845329163039</v>
      </c>
      <c r="N3549" s="8">
        <v>0.73164479053967602</v>
      </c>
      <c r="O3549" s="10">
        <v>295231.34000000078</v>
      </c>
    </row>
    <row r="3550" spans="1:15" x14ac:dyDescent="0.25">
      <c r="A3550" s="6">
        <v>2024</v>
      </c>
      <c r="B3550" t="s">
        <v>128</v>
      </c>
      <c r="C3550" s="5">
        <v>21601</v>
      </c>
      <c r="D3550" t="s">
        <v>85</v>
      </c>
      <c r="E3550" s="9">
        <v>28911</v>
      </c>
      <c r="F3550" s="9">
        <v>28911</v>
      </c>
      <c r="G3550" s="10">
        <v>0</v>
      </c>
      <c r="H3550" s="9">
        <v>0</v>
      </c>
      <c r="I3550" s="9">
        <v>7390.02</v>
      </c>
      <c r="J3550" s="10">
        <v>21520.98</v>
      </c>
      <c r="K3550" s="10">
        <v>28911</v>
      </c>
      <c r="L3550" s="9">
        <v>21520.98</v>
      </c>
      <c r="M3550" s="8">
        <v>1</v>
      </c>
      <c r="N3550" s="8">
        <v>0.74438725744526302</v>
      </c>
      <c r="O3550" s="10">
        <v>0</v>
      </c>
    </row>
    <row r="3551" spans="1:15" x14ac:dyDescent="0.25">
      <c r="A3551" s="6">
        <v>2024</v>
      </c>
      <c r="B3551" t="s">
        <v>128</v>
      </c>
      <c r="C3551" s="5">
        <v>22104</v>
      </c>
      <c r="D3551" t="s">
        <v>84</v>
      </c>
      <c r="E3551" s="9">
        <v>1324020</v>
      </c>
      <c r="F3551" s="9">
        <v>856453.58</v>
      </c>
      <c r="G3551" s="10">
        <v>199999.9964</v>
      </c>
      <c r="H3551" s="9">
        <v>0</v>
      </c>
      <c r="I3551" s="9">
        <v>149391.03360000002</v>
      </c>
      <c r="J3551" s="10">
        <v>444392.97000000003</v>
      </c>
      <c r="K3551" s="10">
        <v>793784</v>
      </c>
      <c r="L3551" s="9">
        <v>444392.97000000003</v>
      </c>
      <c r="M3551" s="8">
        <v>0.92682664716049179</v>
      </c>
      <c r="N3551" s="8">
        <v>0.51887572237131641</v>
      </c>
      <c r="O3551" s="10">
        <v>62669.579999999958</v>
      </c>
    </row>
    <row r="3552" spans="1:15" x14ac:dyDescent="0.25">
      <c r="A3552" s="6">
        <v>2024</v>
      </c>
      <c r="B3552" t="s">
        <v>128</v>
      </c>
      <c r="C3552" s="5">
        <v>22301</v>
      </c>
      <c r="D3552" t="s">
        <v>83</v>
      </c>
      <c r="E3552" s="9">
        <v>117634</v>
      </c>
      <c r="F3552" s="9">
        <v>167634</v>
      </c>
      <c r="G3552" s="10">
        <v>116209.38</v>
      </c>
      <c r="H3552" s="9">
        <v>0</v>
      </c>
      <c r="I3552" s="9">
        <v>22072.929999999993</v>
      </c>
      <c r="J3552" s="10">
        <v>29351.69</v>
      </c>
      <c r="K3552" s="10">
        <v>167634</v>
      </c>
      <c r="L3552" s="9">
        <v>29351.69</v>
      </c>
      <c r="M3552" s="8">
        <v>1</v>
      </c>
      <c r="N3552" s="8">
        <v>0.17509389503322714</v>
      </c>
      <c r="O3552" s="10">
        <v>0</v>
      </c>
    </row>
    <row r="3553" spans="1:15" x14ac:dyDescent="0.25">
      <c r="A3553" s="6">
        <v>2024</v>
      </c>
      <c r="B3553" t="s">
        <v>128</v>
      </c>
      <c r="C3553" s="5">
        <v>23301</v>
      </c>
      <c r="D3553" t="s">
        <v>82</v>
      </c>
      <c r="E3553" s="9">
        <v>1880</v>
      </c>
      <c r="F3553" s="9">
        <v>1880</v>
      </c>
      <c r="G3553" s="10">
        <v>0</v>
      </c>
      <c r="H3553" s="9">
        <v>0</v>
      </c>
      <c r="I3553" s="9">
        <v>0</v>
      </c>
      <c r="J3553" s="10">
        <v>1880</v>
      </c>
      <c r="K3553" s="10">
        <v>1880</v>
      </c>
      <c r="L3553" s="9">
        <v>1880</v>
      </c>
      <c r="M3553" s="8">
        <v>1</v>
      </c>
      <c r="N3553" s="8">
        <v>1</v>
      </c>
      <c r="O3553" s="10">
        <v>0</v>
      </c>
    </row>
    <row r="3554" spans="1:15" x14ac:dyDescent="0.25">
      <c r="A3554" s="6">
        <v>2024</v>
      </c>
      <c r="B3554" t="s">
        <v>128</v>
      </c>
      <c r="C3554" s="5">
        <v>24101</v>
      </c>
      <c r="D3554" t="s">
        <v>141</v>
      </c>
      <c r="E3554" s="9">
        <v>55532</v>
      </c>
      <c r="F3554" s="9">
        <v>12200</v>
      </c>
      <c r="G3554" s="10">
        <v>0</v>
      </c>
      <c r="H3554" s="9">
        <v>0</v>
      </c>
      <c r="I3554" s="9">
        <v>2079</v>
      </c>
      <c r="J3554" s="10">
        <v>10121</v>
      </c>
      <c r="K3554" s="10">
        <v>12200</v>
      </c>
      <c r="L3554" s="9">
        <v>10121</v>
      </c>
      <c r="M3554" s="8">
        <v>1</v>
      </c>
      <c r="N3554" s="8">
        <v>0.82959016393442619</v>
      </c>
      <c r="O3554" s="10">
        <v>0</v>
      </c>
    </row>
    <row r="3555" spans="1:15" x14ac:dyDescent="0.25">
      <c r="A3555" s="6">
        <v>2024</v>
      </c>
      <c r="B3555" t="s">
        <v>128</v>
      </c>
      <c r="C3555" s="5">
        <v>24201</v>
      </c>
      <c r="D3555" t="s">
        <v>81</v>
      </c>
      <c r="E3555" s="9">
        <v>59140</v>
      </c>
      <c r="F3555" s="9">
        <v>27570</v>
      </c>
      <c r="G3555" s="10">
        <v>0</v>
      </c>
      <c r="H3555" s="9">
        <v>0</v>
      </c>
      <c r="I3555" s="9">
        <v>9068</v>
      </c>
      <c r="J3555" s="10">
        <v>18502</v>
      </c>
      <c r="K3555" s="10">
        <v>27570</v>
      </c>
      <c r="L3555" s="9">
        <v>18502</v>
      </c>
      <c r="M3555" s="8">
        <v>1</v>
      </c>
      <c r="N3555" s="8">
        <v>0.67109176641276747</v>
      </c>
      <c r="O3555" s="10">
        <v>0</v>
      </c>
    </row>
    <row r="3556" spans="1:15" x14ac:dyDescent="0.25">
      <c r="A3556" s="6">
        <v>2024</v>
      </c>
      <c r="B3556" t="s">
        <v>128</v>
      </c>
      <c r="C3556" s="5">
        <v>24301</v>
      </c>
      <c r="D3556" t="s">
        <v>80</v>
      </c>
      <c r="E3556" s="9">
        <v>322</v>
      </c>
      <c r="F3556" s="9">
        <v>5000</v>
      </c>
      <c r="G3556" s="10">
        <v>0</v>
      </c>
      <c r="H3556" s="9">
        <v>0</v>
      </c>
      <c r="I3556" s="9">
        <v>5000</v>
      </c>
      <c r="J3556" s="10">
        <v>0</v>
      </c>
      <c r="K3556" s="10">
        <v>5000</v>
      </c>
      <c r="L3556" s="9">
        <v>0</v>
      </c>
      <c r="M3556" s="8">
        <v>1</v>
      </c>
      <c r="N3556" s="8">
        <v>0</v>
      </c>
      <c r="O3556" s="10">
        <v>0</v>
      </c>
    </row>
    <row r="3557" spans="1:15" x14ac:dyDescent="0.25">
      <c r="A3557" s="6">
        <v>2024</v>
      </c>
      <c r="B3557" t="s">
        <v>128</v>
      </c>
      <c r="C3557" s="5">
        <v>24401</v>
      </c>
      <c r="D3557" t="s">
        <v>79</v>
      </c>
      <c r="E3557" s="9">
        <v>63244</v>
      </c>
      <c r="F3557" s="9">
        <v>95652</v>
      </c>
      <c r="G3557" s="10">
        <v>0</v>
      </c>
      <c r="H3557" s="9">
        <v>0</v>
      </c>
      <c r="I3557" s="9">
        <v>17738.28</v>
      </c>
      <c r="J3557" s="10">
        <v>77913.72</v>
      </c>
      <c r="K3557" s="10">
        <v>95652</v>
      </c>
      <c r="L3557" s="9">
        <v>77913.72</v>
      </c>
      <c r="M3557" s="8">
        <v>1</v>
      </c>
      <c r="N3557" s="8">
        <v>0.81455400828001512</v>
      </c>
      <c r="O3557" s="10">
        <v>0</v>
      </c>
    </row>
    <row r="3558" spans="1:15" x14ac:dyDescent="0.25">
      <c r="A3558" s="6">
        <v>2024</v>
      </c>
      <c r="B3558" t="s">
        <v>128</v>
      </c>
      <c r="C3558" s="5">
        <v>24501</v>
      </c>
      <c r="D3558" t="s">
        <v>78</v>
      </c>
      <c r="E3558" s="9">
        <v>59140</v>
      </c>
      <c r="F3558" s="9">
        <v>116000</v>
      </c>
      <c r="G3558" s="10">
        <v>114999.99879999999</v>
      </c>
      <c r="H3558" s="9">
        <v>0</v>
      </c>
      <c r="I3558" s="9">
        <v>1.2000000098453256E-3</v>
      </c>
      <c r="J3558" s="10">
        <v>922.66</v>
      </c>
      <c r="K3558" s="10">
        <v>115922.66</v>
      </c>
      <c r="L3558" s="9">
        <v>922.66</v>
      </c>
      <c r="M3558" s="8">
        <v>0.99933327586206899</v>
      </c>
      <c r="N3558" s="8">
        <v>7.9539655172413785E-3</v>
      </c>
      <c r="O3558" s="10">
        <v>77.339999999996508</v>
      </c>
    </row>
    <row r="3559" spans="1:15" x14ac:dyDescent="0.25">
      <c r="A3559" s="6">
        <v>2024</v>
      </c>
      <c r="B3559" t="s">
        <v>128</v>
      </c>
      <c r="C3559" s="5">
        <v>24601</v>
      </c>
      <c r="D3559" t="s">
        <v>77</v>
      </c>
      <c r="E3559" s="9">
        <v>202661</v>
      </c>
      <c r="F3559" s="9">
        <v>772661</v>
      </c>
      <c r="G3559" s="10">
        <v>556644.5736</v>
      </c>
      <c r="H3559" s="9">
        <v>0</v>
      </c>
      <c r="I3559" s="9">
        <v>134866.63640000002</v>
      </c>
      <c r="J3559" s="10">
        <v>81149.789999999994</v>
      </c>
      <c r="K3559" s="10">
        <v>772661</v>
      </c>
      <c r="L3559" s="9">
        <v>81149.789999999994</v>
      </c>
      <c r="M3559" s="8">
        <v>1</v>
      </c>
      <c r="N3559" s="8">
        <v>0.10502638285095274</v>
      </c>
      <c r="O3559" s="10">
        <v>0</v>
      </c>
    </row>
    <row r="3560" spans="1:15" x14ac:dyDescent="0.25">
      <c r="A3560" s="6">
        <v>2024</v>
      </c>
      <c r="B3560" t="s">
        <v>128</v>
      </c>
      <c r="C3560" s="5">
        <v>24701</v>
      </c>
      <c r="D3560" t="s">
        <v>76</v>
      </c>
      <c r="E3560" s="9">
        <v>25778</v>
      </c>
      <c r="F3560" s="9">
        <v>25778</v>
      </c>
      <c r="G3560" s="10">
        <v>0</v>
      </c>
      <c r="H3560" s="9">
        <v>0</v>
      </c>
      <c r="I3560" s="9">
        <v>10736.880000000001</v>
      </c>
      <c r="J3560" s="10">
        <v>15041.119999999999</v>
      </c>
      <c r="K3560" s="10">
        <v>25778</v>
      </c>
      <c r="L3560" s="9">
        <v>15041.119999999999</v>
      </c>
      <c r="M3560" s="8">
        <v>1</v>
      </c>
      <c r="N3560" s="8">
        <v>0.58348669408022336</v>
      </c>
      <c r="O3560" s="10">
        <v>0</v>
      </c>
    </row>
    <row r="3561" spans="1:15" x14ac:dyDescent="0.25">
      <c r="A3561" s="6">
        <v>2024</v>
      </c>
      <c r="B3561" t="s">
        <v>128</v>
      </c>
      <c r="C3561" s="5">
        <v>24801</v>
      </c>
      <c r="D3561" t="s">
        <v>75</v>
      </c>
      <c r="E3561" s="9">
        <v>166022</v>
      </c>
      <c r="F3561" s="9">
        <v>279993</v>
      </c>
      <c r="G3561" s="10">
        <v>20671.78</v>
      </c>
      <c r="H3561" s="9">
        <v>0</v>
      </c>
      <c r="I3561" s="9">
        <v>152624.1</v>
      </c>
      <c r="J3561" s="10">
        <v>14466.12</v>
      </c>
      <c r="K3561" s="10">
        <v>187762</v>
      </c>
      <c r="L3561" s="9">
        <v>14466.12</v>
      </c>
      <c r="M3561" s="8">
        <v>0.67059533631197921</v>
      </c>
      <c r="N3561" s="8">
        <v>5.1666005935862687E-2</v>
      </c>
      <c r="O3561" s="10">
        <v>92231</v>
      </c>
    </row>
    <row r="3562" spans="1:15" x14ac:dyDescent="0.25">
      <c r="A3562" s="6">
        <v>2024</v>
      </c>
      <c r="B3562" t="s">
        <v>128</v>
      </c>
      <c r="C3562" s="5">
        <v>24901</v>
      </c>
      <c r="D3562" t="s">
        <v>74</v>
      </c>
      <c r="E3562" s="9">
        <v>71028</v>
      </c>
      <c r="F3562" s="9">
        <v>121028</v>
      </c>
      <c r="G3562" s="10">
        <v>110.084</v>
      </c>
      <c r="H3562" s="9">
        <v>0</v>
      </c>
      <c r="I3562" s="9">
        <v>120131.726</v>
      </c>
      <c r="J3562" s="10">
        <v>786.19</v>
      </c>
      <c r="K3562" s="10">
        <v>121028</v>
      </c>
      <c r="L3562" s="9">
        <v>786.19</v>
      </c>
      <c r="M3562" s="8">
        <v>1</v>
      </c>
      <c r="N3562" s="8">
        <v>6.4959348249991741E-3</v>
      </c>
      <c r="O3562" s="10">
        <v>0</v>
      </c>
    </row>
    <row r="3563" spans="1:15" x14ac:dyDescent="0.25">
      <c r="A3563" s="6">
        <v>2024</v>
      </c>
      <c r="B3563" t="s">
        <v>128</v>
      </c>
      <c r="C3563" s="5">
        <v>25301</v>
      </c>
      <c r="D3563" t="s">
        <v>73</v>
      </c>
      <c r="E3563" s="9">
        <v>10061</v>
      </c>
      <c r="F3563" s="9">
        <v>25061</v>
      </c>
      <c r="G3563" s="10">
        <v>0</v>
      </c>
      <c r="H3563" s="9">
        <v>0</v>
      </c>
      <c r="I3563" s="9">
        <v>20273.080000000002</v>
      </c>
      <c r="J3563" s="10">
        <v>4787.92</v>
      </c>
      <c r="K3563" s="10">
        <v>25061</v>
      </c>
      <c r="L3563" s="9">
        <v>4787.92</v>
      </c>
      <c r="M3563" s="8">
        <v>1</v>
      </c>
      <c r="N3563" s="8">
        <v>0.19105063644706916</v>
      </c>
      <c r="O3563" s="10">
        <v>0</v>
      </c>
    </row>
    <row r="3564" spans="1:15" x14ac:dyDescent="0.25">
      <c r="A3564" s="6">
        <v>2024</v>
      </c>
      <c r="B3564" t="s">
        <v>128</v>
      </c>
      <c r="C3564" s="5">
        <v>25401</v>
      </c>
      <c r="D3564" t="s">
        <v>159</v>
      </c>
      <c r="E3564" s="9">
        <v>0</v>
      </c>
      <c r="F3564" s="9">
        <v>10000</v>
      </c>
      <c r="G3564" s="10">
        <v>0</v>
      </c>
      <c r="H3564" s="9">
        <v>0</v>
      </c>
      <c r="I3564" s="9">
        <v>7153.02</v>
      </c>
      <c r="J3564" s="10">
        <v>2846.98</v>
      </c>
      <c r="K3564" s="10">
        <v>10000</v>
      </c>
      <c r="L3564" s="9">
        <v>2846.98</v>
      </c>
      <c r="M3564" s="8">
        <v>1</v>
      </c>
      <c r="N3564" s="8">
        <v>0.28469800000000001</v>
      </c>
      <c r="O3564" s="10">
        <v>0</v>
      </c>
    </row>
    <row r="3565" spans="1:15" x14ac:dyDescent="0.25">
      <c r="A3565" s="6">
        <v>2024</v>
      </c>
      <c r="B3565" t="s">
        <v>128</v>
      </c>
      <c r="C3565" s="5">
        <v>26103</v>
      </c>
      <c r="D3565" t="s">
        <v>72</v>
      </c>
      <c r="E3565" s="9">
        <v>242751</v>
      </c>
      <c r="F3565" s="9">
        <v>50000</v>
      </c>
      <c r="G3565" s="10">
        <v>20089.349999999999</v>
      </c>
      <c r="H3565" s="9">
        <v>0</v>
      </c>
      <c r="I3565" s="9">
        <v>0</v>
      </c>
      <c r="J3565" s="10">
        <v>24910.65</v>
      </c>
      <c r="K3565" s="10">
        <v>45000</v>
      </c>
      <c r="L3565" s="9">
        <v>24910.65</v>
      </c>
      <c r="M3565" s="8">
        <v>0.9</v>
      </c>
      <c r="N3565" s="8">
        <v>0.49821300000000002</v>
      </c>
      <c r="O3565" s="10">
        <v>5000</v>
      </c>
    </row>
    <row r="3566" spans="1:15" x14ac:dyDescent="0.25">
      <c r="A3566" s="6">
        <v>2024</v>
      </c>
      <c r="B3566" t="s">
        <v>128</v>
      </c>
      <c r="C3566" s="5">
        <v>27101</v>
      </c>
      <c r="D3566" t="s">
        <v>71</v>
      </c>
      <c r="E3566" s="9">
        <v>0</v>
      </c>
      <c r="F3566" s="9">
        <v>71269</v>
      </c>
      <c r="G3566" s="10">
        <v>0</v>
      </c>
      <c r="H3566" s="9">
        <v>0</v>
      </c>
      <c r="I3566" s="9">
        <v>0</v>
      </c>
      <c r="J3566" s="10">
        <v>0</v>
      </c>
      <c r="K3566" s="10">
        <v>0</v>
      </c>
      <c r="L3566" s="9">
        <v>0</v>
      </c>
      <c r="M3566" s="8">
        <v>0</v>
      </c>
      <c r="N3566" s="8">
        <v>0</v>
      </c>
      <c r="O3566" s="10">
        <v>71269</v>
      </c>
    </row>
    <row r="3567" spans="1:15" x14ac:dyDescent="0.25">
      <c r="A3567" s="6">
        <v>2024</v>
      </c>
      <c r="B3567" t="s">
        <v>128</v>
      </c>
      <c r="C3567" s="5">
        <v>27201</v>
      </c>
      <c r="D3567" t="s">
        <v>70</v>
      </c>
      <c r="E3567" s="9">
        <v>66086</v>
      </c>
      <c r="F3567" s="9">
        <v>107489</v>
      </c>
      <c r="G3567" s="10">
        <v>0</v>
      </c>
      <c r="H3567" s="9">
        <v>0</v>
      </c>
      <c r="I3567" s="9">
        <v>66086</v>
      </c>
      <c r="J3567" s="10">
        <v>0</v>
      </c>
      <c r="K3567" s="10">
        <v>66086</v>
      </c>
      <c r="L3567" s="9">
        <v>0</v>
      </c>
      <c r="M3567" s="8">
        <v>0.61481639981765579</v>
      </c>
      <c r="N3567" s="8">
        <v>0</v>
      </c>
      <c r="O3567" s="10">
        <v>41403</v>
      </c>
    </row>
    <row r="3568" spans="1:15" x14ac:dyDescent="0.25">
      <c r="A3568" s="6">
        <v>2024</v>
      </c>
      <c r="B3568" t="s">
        <v>128</v>
      </c>
      <c r="C3568" s="5">
        <v>27501</v>
      </c>
      <c r="D3568" t="s">
        <v>144</v>
      </c>
      <c r="E3568" s="9">
        <v>12649</v>
      </c>
      <c r="F3568" s="9">
        <v>139496.04</v>
      </c>
      <c r="G3568" s="10">
        <v>134337.28</v>
      </c>
      <c r="H3568" s="9">
        <v>0</v>
      </c>
      <c r="I3568" s="9">
        <v>33.659999999996217</v>
      </c>
      <c r="J3568" s="10">
        <v>5125.1000000000004</v>
      </c>
      <c r="K3568" s="10">
        <v>139496.04</v>
      </c>
      <c r="L3568" s="9">
        <v>5125.1000000000004</v>
      </c>
      <c r="M3568" s="8">
        <v>1</v>
      </c>
      <c r="N3568" s="8">
        <v>3.6740111045446167E-2</v>
      </c>
      <c r="O3568" s="10">
        <v>0</v>
      </c>
    </row>
    <row r="3569" spans="1:15" x14ac:dyDescent="0.25">
      <c r="A3569" s="6">
        <v>2024</v>
      </c>
      <c r="B3569" t="s">
        <v>128</v>
      </c>
      <c r="C3569" s="5">
        <v>29101</v>
      </c>
      <c r="D3569" t="s">
        <v>69</v>
      </c>
      <c r="E3569" s="9">
        <v>4296</v>
      </c>
      <c r="F3569" s="9">
        <v>100000</v>
      </c>
      <c r="G3569" s="10">
        <v>9888.0023999999994</v>
      </c>
      <c r="H3569" s="9">
        <v>0</v>
      </c>
      <c r="I3569" s="9">
        <v>60483.027600000001</v>
      </c>
      <c r="J3569" s="10">
        <v>29628.97</v>
      </c>
      <c r="K3569" s="10">
        <v>100000</v>
      </c>
      <c r="L3569" s="9">
        <v>29628.97</v>
      </c>
      <c r="M3569" s="8">
        <v>1</v>
      </c>
      <c r="N3569" s="8">
        <v>0.29628969999999999</v>
      </c>
      <c r="O3569" s="10">
        <v>0</v>
      </c>
    </row>
    <row r="3570" spans="1:15" x14ac:dyDescent="0.25">
      <c r="A3570" s="6">
        <v>2024</v>
      </c>
      <c r="B3570" t="s">
        <v>128</v>
      </c>
      <c r="C3570" s="5">
        <v>29201</v>
      </c>
      <c r="D3570" t="s">
        <v>68</v>
      </c>
      <c r="E3570" s="9">
        <v>12889</v>
      </c>
      <c r="F3570" s="9">
        <v>12889</v>
      </c>
      <c r="G3570" s="10">
        <v>4441.9067999999997</v>
      </c>
      <c r="H3570" s="9">
        <v>0</v>
      </c>
      <c r="I3570" s="9">
        <v>3.20000000078835E-3</v>
      </c>
      <c r="J3570" s="10">
        <v>8305.6</v>
      </c>
      <c r="K3570" s="10">
        <v>12747.510000000002</v>
      </c>
      <c r="L3570" s="9">
        <v>8305.6</v>
      </c>
      <c r="M3570" s="8">
        <v>0.9890224222204983</v>
      </c>
      <c r="N3570" s="8">
        <v>0.64439444487547526</v>
      </c>
      <c r="O3570" s="10">
        <v>141.48999999999796</v>
      </c>
    </row>
    <row r="3571" spans="1:15" x14ac:dyDescent="0.25">
      <c r="A3571" s="6">
        <v>2024</v>
      </c>
      <c r="B3571" t="s">
        <v>128</v>
      </c>
      <c r="C3571" s="5">
        <v>29301</v>
      </c>
      <c r="D3571" t="s">
        <v>67</v>
      </c>
      <c r="E3571" s="9">
        <v>10740</v>
      </c>
      <c r="F3571" s="9">
        <v>70740</v>
      </c>
      <c r="G3571" s="10">
        <v>4177.9255999999996</v>
      </c>
      <c r="H3571" s="9">
        <v>0</v>
      </c>
      <c r="I3571" s="9">
        <v>44754.074399999998</v>
      </c>
      <c r="J3571" s="10">
        <v>21808</v>
      </c>
      <c r="K3571" s="10">
        <v>70740</v>
      </c>
      <c r="L3571" s="9">
        <v>21808</v>
      </c>
      <c r="M3571" s="8">
        <v>1</v>
      </c>
      <c r="N3571" s="8">
        <v>0.30828385637545941</v>
      </c>
      <c r="O3571" s="10">
        <v>0</v>
      </c>
    </row>
    <row r="3572" spans="1:15" x14ac:dyDescent="0.25">
      <c r="A3572" s="6">
        <v>2024</v>
      </c>
      <c r="B3572" t="s">
        <v>128</v>
      </c>
      <c r="C3572" s="5">
        <v>29401</v>
      </c>
      <c r="D3572" t="s">
        <v>66</v>
      </c>
      <c r="E3572" s="9">
        <v>21482</v>
      </c>
      <c r="F3572" s="9">
        <v>26000</v>
      </c>
      <c r="G3572" s="10">
        <v>0</v>
      </c>
      <c r="H3572" s="9">
        <v>0</v>
      </c>
      <c r="I3572" s="9">
        <v>26000</v>
      </c>
      <c r="J3572" s="10">
        <v>0</v>
      </c>
      <c r="K3572" s="10">
        <v>26000</v>
      </c>
      <c r="L3572" s="9">
        <v>0</v>
      </c>
      <c r="M3572" s="8">
        <v>1</v>
      </c>
      <c r="N3572" s="8">
        <v>0</v>
      </c>
      <c r="O3572" s="10">
        <v>0</v>
      </c>
    </row>
    <row r="3573" spans="1:15" x14ac:dyDescent="0.25">
      <c r="A3573" s="6">
        <v>2024</v>
      </c>
      <c r="B3573" t="s">
        <v>128</v>
      </c>
      <c r="C3573" s="5">
        <v>29601</v>
      </c>
      <c r="D3573" t="s">
        <v>65</v>
      </c>
      <c r="E3573" s="9">
        <v>25298</v>
      </c>
      <c r="F3573" s="9">
        <v>25298</v>
      </c>
      <c r="G3573" s="10">
        <v>0</v>
      </c>
      <c r="H3573" s="9">
        <v>0</v>
      </c>
      <c r="I3573" s="9">
        <v>25298</v>
      </c>
      <c r="J3573" s="10">
        <v>0</v>
      </c>
      <c r="K3573" s="10">
        <v>25298</v>
      </c>
      <c r="L3573" s="9">
        <v>0</v>
      </c>
      <c r="M3573" s="8">
        <v>1</v>
      </c>
      <c r="N3573" s="8">
        <v>0</v>
      </c>
      <c r="O3573" s="10">
        <v>0</v>
      </c>
    </row>
    <row r="3574" spans="1:15" x14ac:dyDescent="0.25">
      <c r="A3574" s="6">
        <v>2024</v>
      </c>
      <c r="B3574" t="s">
        <v>128</v>
      </c>
      <c r="C3574" s="5">
        <v>29801</v>
      </c>
      <c r="D3574" t="s">
        <v>146</v>
      </c>
      <c r="E3574" s="9">
        <v>0</v>
      </c>
      <c r="F3574" s="9">
        <v>32000</v>
      </c>
      <c r="G3574" s="10">
        <v>0</v>
      </c>
      <c r="H3574" s="9">
        <v>0</v>
      </c>
      <c r="I3574" s="9">
        <v>30044.47</v>
      </c>
      <c r="J3574" s="10">
        <v>1955.5300000000002</v>
      </c>
      <c r="K3574" s="10">
        <v>32000</v>
      </c>
      <c r="L3574" s="9">
        <v>1955.5300000000002</v>
      </c>
      <c r="M3574" s="8">
        <v>1</v>
      </c>
      <c r="N3574" s="8">
        <v>6.1110312500000007E-2</v>
      </c>
      <c r="O3574" s="10">
        <v>0</v>
      </c>
    </row>
    <row r="3575" spans="1:15" x14ac:dyDescent="0.25">
      <c r="A3575" s="6">
        <v>2024</v>
      </c>
      <c r="B3575" t="s">
        <v>128</v>
      </c>
      <c r="C3575" s="5">
        <v>31101</v>
      </c>
      <c r="D3575" t="s">
        <v>64</v>
      </c>
      <c r="E3575" s="9">
        <v>1568896</v>
      </c>
      <c r="F3575" s="9">
        <v>1568896</v>
      </c>
      <c r="G3575" s="10">
        <v>0</v>
      </c>
      <c r="H3575" s="9">
        <v>0</v>
      </c>
      <c r="I3575" s="9">
        <v>691006.18</v>
      </c>
      <c r="J3575" s="10">
        <v>875423</v>
      </c>
      <c r="K3575" s="10">
        <v>1566429.1800000002</v>
      </c>
      <c r="L3575" s="9">
        <v>875423</v>
      </c>
      <c r="M3575" s="8">
        <v>0.99842767143265088</v>
      </c>
      <c r="N3575" s="8">
        <v>0.5579866351880558</v>
      </c>
      <c r="O3575" s="10">
        <v>2466.8199999998324</v>
      </c>
    </row>
    <row r="3576" spans="1:15" x14ac:dyDescent="0.25">
      <c r="A3576" s="6">
        <v>2024</v>
      </c>
      <c r="B3576" t="s">
        <v>128</v>
      </c>
      <c r="C3576" s="5">
        <v>31301</v>
      </c>
      <c r="D3576" t="s">
        <v>63</v>
      </c>
      <c r="E3576" s="9">
        <v>263153</v>
      </c>
      <c r="F3576" s="9">
        <v>263153</v>
      </c>
      <c r="G3576" s="10">
        <v>0</v>
      </c>
      <c r="H3576" s="9">
        <v>0</v>
      </c>
      <c r="I3576" s="9">
        <v>99765</v>
      </c>
      <c r="J3576" s="10">
        <v>163388</v>
      </c>
      <c r="K3576" s="10">
        <v>263153</v>
      </c>
      <c r="L3576" s="9">
        <v>163388</v>
      </c>
      <c r="M3576" s="8">
        <v>1</v>
      </c>
      <c r="N3576" s="8">
        <v>0.62088594847864176</v>
      </c>
      <c r="O3576" s="10">
        <v>0</v>
      </c>
    </row>
    <row r="3577" spans="1:15" x14ac:dyDescent="0.25">
      <c r="A3577" s="6">
        <v>2024</v>
      </c>
      <c r="B3577" t="s">
        <v>128</v>
      </c>
      <c r="C3577" s="5">
        <v>31401</v>
      </c>
      <c r="D3577" t="s">
        <v>62</v>
      </c>
      <c r="E3577" s="9">
        <v>339509</v>
      </c>
      <c r="F3577" s="9">
        <v>177651</v>
      </c>
      <c r="G3577" s="10">
        <v>132759.44</v>
      </c>
      <c r="H3577" s="9">
        <v>0</v>
      </c>
      <c r="I3577" s="9">
        <v>0</v>
      </c>
      <c r="J3577" s="10">
        <v>90266.8</v>
      </c>
      <c r="K3577" s="10">
        <v>223026.24</v>
      </c>
      <c r="L3577" s="9">
        <v>90266.8</v>
      </c>
      <c r="M3577" s="8">
        <v>1.2554178698684499</v>
      </c>
      <c r="N3577" s="8">
        <v>0.50811309815312045</v>
      </c>
      <c r="O3577" s="10">
        <v>-45375.239999999991</v>
      </c>
    </row>
    <row r="3578" spans="1:15" x14ac:dyDescent="0.25">
      <c r="A3578" s="6">
        <v>2024</v>
      </c>
      <c r="B3578" t="s">
        <v>128</v>
      </c>
      <c r="C3578" s="5">
        <v>31501</v>
      </c>
      <c r="D3578" t="s">
        <v>61</v>
      </c>
      <c r="E3578" s="9">
        <v>8521</v>
      </c>
      <c r="F3578" s="9">
        <v>8521</v>
      </c>
      <c r="G3578" s="10">
        <v>0</v>
      </c>
      <c r="H3578" s="9">
        <v>0</v>
      </c>
      <c r="I3578" s="9">
        <v>0</v>
      </c>
      <c r="J3578" s="10">
        <v>0</v>
      </c>
      <c r="K3578" s="10">
        <v>0</v>
      </c>
      <c r="L3578" s="9">
        <v>0</v>
      </c>
      <c r="M3578" s="8">
        <v>0</v>
      </c>
      <c r="N3578" s="8">
        <v>0</v>
      </c>
      <c r="O3578" s="10">
        <v>8521</v>
      </c>
    </row>
    <row r="3579" spans="1:15" x14ac:dyDescent="0.25">
      <c r="A3579" s="6">
        <v>2024</v>
      </c>
      <c r="B3579" t="s">
        <v>128</v>
      </c>
      <c r="C3579" s="5">
        <v>31701</v>
      </c>
      <c r="D3579" t="s">
        <v>59</v>
      </c>
      <c r="E3579" s="9">
        <v>1512042</v>
      </c>
      <c r="F3579" s="9">
        <v>541369</v>
      </c>
      <c r="G3579" s="10">
        <v>76822.895199999999</v>
      </c>
      <c r="H3579" s="9">
        <v>0</v>
      </c>
      <c r="I3579" s="9">
        <v>414199.39480000001</v>
      </c>
      <c r="J3579" s="10">
        <v>50346.709999999992</v>
      </c>
      <c r="K3579" s="10">
        <v>541369</v>
      </c>
      <c r="L3579" s="9">
        <v>50346.709999999992</v>
      </c>
      <c r="M3579" s="8">
        <v>1</v>
      </c>
      <c r="N3579" s="8">
        <v>9.2998878768455515E-2</v>
      </c>
      <c r="O3579" s="10">
        <v>0</v>
      </c>
    </row>
    <row r="3580" spans="1:15" x14ac:dyDescent="0.25">
      <c r="A3580" s="6">
        <v>2024</v>
      </c>
      <c r="B3580" t="s">
        <v>128</v>
      </c>
      <c r="C3580" s="5">
        <v>31801</v>
      </c>
      <c r="D3580" t="s">
        <v>58</v>
      </c>
      <c r="E3580" s="9">
        <v>535949</v>
      </c>
      <c r="F3580" s="9">
        <v>245430</v>
      </c>
      <c r="G3580" s="10">
        <v>245430.00279999999</v>
      </c>
      <c r="H3580" s="9">
        <v>0</v>
      </c>
      <c r="I3580" s="9">
        <v>-2.7999999874737114E-3</v>
      </c>
      <c r="J3580" s="10">
        <v>0</v>
      </c>
      <c r="K3580" s="10">
        <v>245430</v>
      </c>
      <c r="L3580" s="9">
        <v>0</v>
      </c>
      <c r="M3580" s="8">
        <v>1</v>
      </c>
      <c r="N3580" s="8">
        <v>0</v>
      </c>
      <c r="O3580" s="10">
        <v>0</v>
      </c>
    </row>
    <row r="3581" spans="1:15" x14ac:dyDescent="0.25">
      <c r="A3581" s="6">
        <v>2024</v>
      </c>
      <c r="B3581" t="s">
        <v>128</v>
      </c>
      <c r="C3581" s="5">
        <v>31902</v>
      </c>
      <c r="D3581" t="s">
        <v>57</v>
      </c>
      <c r="E3581" s="9">
        <v>84151</v>
      </c>
      <c r="F3581" s="9">
        <v>34151</v>
      </c>
      <c r="G3581" s="10">
        <v>0</v>
      </c>
      <c r="H3581" s="9">
        <v>0</v>
      </c>
      <c r="I3581" s="9">
        <v>0</v>
      </c>
      <c r="J3581" s="10">
        <v>0</v>
      </c>
      <c r="K3581" s="10">
        <v>0</v>
      </c>
      <c r="L3581" s="9">
        <v>0</v>
      </c>
      <c r="M3581" s="8">
        <v>0</v>
      </c>
      <c r="N3581" s="8">
        <v>0</v>
      </c>
      <c r="O3581" s="10">
        <v>34151</v>
      </c>
    </row>
    <row r="3582" spans="1:15" x14ac:dyDescent="0.25">
      <c r="A3582" s="6">
        <v>2024</v>
      </c>
      <c r="B3582" t="s">
        <v>128</v>
      </c>
      <c r="C3582" s="5">
        <v>32201</v>
      </c>
      <c r="D3582" t="s">
        <v>56</v>
      </c>
      <c r="E3582" s="9">
        <v>497414</v>
      </c>
      <c r="F3582" s="9">
        <v>0</v>
      </c>
      <c r="G3582" s="10">
        <v>0</v>
      </c>
      <c r="H3582" s="9">
        <v>0</v>
      </c>
      <c r="I3582" s="9">
        <v>0</v>
      </c>
      <c r="J3582" s="10">
        <v>0</v>
      </c>
      <c r="K3582" s="10">
        <v>0</v>
      </c>
      <c r="L3582" s="9">
        <v>0</v>
      </c>
      <c r="M3582" s="8" t="e">
        <v>#DIV/0!</v>
      </c>
      <c r="N3582" s="8" t="e">
        <v>#DIV/0!</v>
      </c>
      <c r="O3582" s="10">
        <v>0</v>
      </c>
    </row>
    <row r="3583" spans="1:15" x14ac:dyDescent="0.25">
      <c r="A3583" s="6">
        <v>2024</v>
      </c>
      <c r="B3583" t="s">
        <v>128</v>
      </c>
      <c r="C3583" s="5">
        <v>32301</v>
      </c>
      <c r="D3583" t="s">
        <v>55</v>
      </c>
      <c r="E3583" s="9">
        <v>15280284</v>
      </c>
      <c r="F3583" s="9">
        <v>9305371.2100000009</v>
      </c>
      <c r="G3583" s="10">
        <v>5830014.5315999994</v>
      </c>
      <c r="H3583" s="9">
        <v>0</v>
      </c>
      <c r="I3583" s="9">
        <v>1404742.1784000001</v>
      </c>
      <c r="J3583" s="10">
        <v>3955610.2699999996</v>
      </c>
      <c r="K3583" s="10">
        <v>11190366.979999999</v>
      </c>
      <c r="L3583" s="9">
        <v>3955610.2699999996</v>
      </c>
      <c r="M3583" s="8">
        <v>1.2025707225923765</v>
      </c>
      <c r="N3583" s="8">
        <v>0.42508892775272739</v>
      </c>
      <c r="O3583" s="10">
        <v>-1884995.7699999977</v>
      </c>
    </row>
    <row r="3584" spans="1:15" x14ac:dyDescent="0.25">
      <c r="A3584" s="6">
        <v>2024</v>
      </c>
      <c r="B3584" t="s">
        <v>128</v>
      </c>
      <c r="C3584" s="5">
        <v>32303</v>
      </c>
      <c r="D3584" t="s">
        <v>53</v>
      </c>
      <c r="E3584" s="9">
        <v>1337649</v>
      </c>
      <c r="F3584" s="9">
        <v>882800</v>
      </c>
      <c r="G3584" s="10">
        <v>409397.28240000003</v>
      </c>
      <c r="H3584" s="9">
        <v>0</v>
      </c>
      <c r="I3584" s="9">
        <v>68232.877599999963</v>
      </c>
      <c r="J3584" s="10">
        <v>341164.4</v>
      </c>
      <c r="K3584" s="10">
        <v>818794.56</v>
      </c>
      <c r="L3584" s="9">
        <v>341164.4</v>
      </c>
      <c r="M3584" s="8">
        <v>0.92749723606705947</v>
      </c>
      <c r="N3584" s="8">
        <v>0.38645718169460808</v>
      </c>
      <c r="O3584" s="10">
        <v>64005.439999999944</v>
      </c>
    </row>
    <row r="3585" spans="1:15" x14ac:dyDescent="0.25">
      <c r="A3585" s="6">
        <v>2024</v>
      </c>
      <c r="B3585" t="s">
        <v>128</v>
      </c>
      <c r="C3585" s="5">
        <v>32503</v>
      </c>
      <c r="D3585" t="s">
        <v>52</v>
      </c>
      <c r="E3585" s="9">
        <v>742885</v>
      </c>
      <c r="F3585" s="9">
        <v>696256</v>
      </c>
      <c r="G3585" s="10">
        <v>395768.80000000005</v>
      </c>
      <c r="H3585" s="9">
        <v>0</v>
      </c>
      <c r="I3585" s="9">
        <v>0</v>
      </c>
      <c r="J3585" s="10">
        <v>294038.34999999998</v>
      </c>
      <c r="K3585" s="10">
        <v>689807.15</v>
      </c>
      <c r="L3585" s="9">
        <v>294038.34999999998</v>
      </c>
      <c r="M3585" s="8">
        <v>0.99073781769923708</v>
      </c>
      <c r="N3585" s="8">
        <v>0.42231355995495906</v>
      </c>
      <c r="O3585" s="10">
        <v>6448.8499999999767</v>
      </c>
    </row>
    <row r="3586" spans="1:15" x14ac:dyDescent="0.25">
      <c r="A3586" s="6">
        <v>2024</v>
      </c>
      <c r="B3586" t="s">
        <v>128</v>
      </c>
      <c r="C3586" s="5">
        <v>32701</v>
      </c>
      <c r="D3586" t="s">
        <v>50</v>
      </c>
      <c r="E3586" s="9">
        <v>6343624</v>
      </c>
      <c r="F3586" s="9">
        <v>4443624</v>
      </c>
      <c r="G3586" s="10">
        <v>911441.88</v>
      </c>
      <c r="H3586" s="9">
        <v>0</v>
      </c>
      <c r="I3586" s="9">
        <v>1983443.9300000002</v>
      </c>
      <c r="J3586" s="10">
        <v>543543.27999999991</v>
      </c>
      <c r="K3586" s="10">
        <v>3438429.09</v>
      </c>
      <c r="L3586" s="9">
        <v>543543.27999999991</v>
      </c>
      <c r="M3586" s="8">
        <v>0.77378938677079789</v>
      </c>
      <c r="N3586" s="8">
        <v>0.1223198182384468</v>
      </c>
      <c r="O3586" s="10">
        <v>1005194.9100000001</v>
      </c>
    </row>
    <row r="3587" spans="1:15" x14ac:dyDescent="0.25">
      <c r="A3587" s="6">
        <v>2024</v>
      </c>
      <c r="B3587" t="s">
        <v>128</v>
      </c>
      <c r="C3587" s="5">
        <v>33104</v>
      </c>
      <c r="D3587" t="s">
        <v>49</v>
      </c>
      <c r="E3587" s="9">
        <v>1322721</v>
      </c>
      <c r="F3587" s="9">
        <v>1322721</v>
      </c>
      <c r="G3587" s="10">
        <v>575691.54680000001</v>
      </c>
      <c r="H3587" s="9">
        <v>0</v>
      </c>
      <c r="I3587" s="9">
        <v>16000.00319999999</v>
      </c>
      <c r="J3587" s="10">
        <v>714891.5</v>
      </c>
      <c r="K3587" s="10">
        <v>1306583.05</v>
      </c>
      <c r="L3587" s="9">
        <v>714891.5</v>
      </c>
      <c r="M3587" s="8">
        <v>0.98779943011413596</v>
      </c>
      <c r="N3587" s="8">
        <v>0.54047036374261848</v>
      </c>
      <c r="O3587" s="10">
        <v>16137.949999999953</v>
      </c>
    </row>
    <row r="3588" spans="1:15" x14ac:dyDescent="0.25">
      <c r="A3588" s="6">
        <v>2024</v>
      </c>
      <c r="B3588" t="s">
        <v>128</v>
      </c>
      <c r="C3588" s="5">
        <v>33301</v>
      </c>
      <c r="D3588" t="s">
        <v>48</v>
      </c>
      <c r="E3588" s="9">
        <v>3323650</v>
      </c>
      <c r="F3588" s="9">
        <v>3323650</v>
      </c>
      <c r="G3588" s="10">
        <v>2141307.54</v>
      </c>
      <c r="H3588" s="9">
        <v>0</v>
      </c>
      <c r="I3588" s="9">
        <v>541194.86999999988</v>
      </c>
      <c r="J3588" s="10">
        <v>641147.59</v>
      </c>
      <c r="K3588" s="10">
        <v>3323650</v>
      </c>
      <c r="L3588" s="9">
        <v>641147.59</v>
      </c>
      <c r="M3588" s="8">
        <v>1</v>
      </c>
      <c r="N3588" s="8">
        <v>0.19290466505197598</v>
      </c>
      <c r="O3588" s="10">
        <v>0</v>
      </c>
    </row>
    <row r="3589" spans="1:15" x14ac:dyDescent="0.25">
      <c r="A3589" s="6">
        <v>2024</v>
      </c>
      <c r="B3589" t="s">
        <v>128</v>
      </c>
      <c r="C3589" s="5">
        <v>33401</v>
      </c>
      <c r="D3589" t="s">
        <v>46</v>
      </c>
      <c r="E3589" s="9">
        <v>234856</v>
      </c>
      <c r="F3589" s="9">
        <v>1154796</v>
      </c>
      <c r="G3589" s="10">
        <v>205320</v>
      </c>
      <c r="H3589" s="9">
        <v>0</v>
      </c>
      <c r="I3589" s="9">
        <v>358228.51</v>
      </c>
      <c r="J3589" s="10">
        <v>166451.49</v>
      </c>
      <c r="K3589" s="10">
        <v>730000</v>
      </c>
      <c r="L3589" s="9">
        <v>166451.49</v>
      </c>
      <c r="M3589" s="8">
        <v>0.63214628384580485</v>
      </c>
      <c r="N3589" s="8">
        <v>0.14413930252616045</v>
      </c>
      <c r="O3589" s="10">
        <v>424796</v>
      </c>
    </row>
    <row r="3590" spans="1:15" x14ac:dyDescent="0.25">
      <c r="A3590" s="6">
        <v>2024</v>
      </c>
      <c r="B3590" t="s">
        <v>128</v>
      </c>
      <c r="C3590" s="5">
        <v>33601</v>
      </c>
      <c r="D3590" t="s">
        <v>45</v>
      </c>
      <c r="E3590" s="9">
        <v>777837</v>
      </c>
      <c r="F3590" s="9">
        <v>370000</v>
      </c>
      <c r="G3590" s="10">
        <v>229970</v>
      </c>
      <c r="H3590" s="9">
        <v>0</v>
      </c>
      <c r="I3590" s="9">
        <v>50030</v>
      </c>
      <c r="J3590" s="10">
        <v>9520</v>
      </c>
      <c r="K3590" s="10">
        <v>289520</v>
      </c>
      <c r="L3590" s="9">
        <v>9520</v>
      </c>
      <c r="M3590" s="8">
        <v>0.78248648648648644</v>
      </c>
      <c r="N3590" s="8">
        <v>2.5729729729729731E-2</v>
      </c>
      <c r="O3590" s="10">
        <v>80480</v>
      </c>
    </row>
    <row r="3591" spans="1:15" x14ac:dyDescent="0.25">
      <c r="A3591" s="6">
        <v>2024</v>
      </c>
      <c r="B3591" t="s">
        <v>128</v>
      </c>
      <c r="C3591" s="5">
        <v>33602</v>
      </c>
      <c r="D3591" t="s">
        <v>44</v>
      </c>
      <c r="E3591" s="9">
        <v>57643</v>
      </c>
      <c r="F3591" s="9">
        <v>7000</v>
      </c>
      <c r="G3591" s="10">
        <v>0</v>
      </c>
      <c r="H3591" s="9">
        <v>0</v>
      </c>
      <c r="I3591" s="9">
        <v>0</v>
      </c>
      <c r="J3591" s="10">
        <v>2552</v>
      </c>
      <c r="K3591" s="10">
        <v>2552</v>
      </c>
      <c r="L3591" s="9">
        <v>2552</v>
      </c>
      <c r="M3591" s="8">
        <v>0.36457142857142855</v>
      </c>
      <c r="N3591" s="8">
        <v>0.36457142857142855</v>
      </c>
      <c r="O3591" s="10">
        <v>4448</v>
      </c>
    </row>
    <row r="3592" spans="1:15" x14ac:dyDescent="0.25">
      <c r="A3592" s="6">
        <v>2024</v>
      </c>
      <c r="B3592" t="s">
        <v>128</v>
      </c>
      <c r="C3592" s="5">
        <v>33603</v>
      </c>
      <c r="D3592" t="s">
        <v>43</v>
      </c>
      <c r="E3592" s="9">
        <v>85611</v>
      </c>
      <c r="F3592" s="9">
        <v>85611</v>
      </c>
      <c r="G3592" s="10">
        <v>0</v>
      </c>
      <c r="H3592" s="9">
        <v>0</v>
      </c>
      <c r="I3592" s="9">
        <v>27550</v>
      </c>
      <c r="J3592" s="10">
        <v>5626</v>
      </c>
      <c r="K3592" s="10">
        <v>33176</v>
      </c>
      <c r="L3592" s="9">
        <v>5626</v>
      </c>
      <c r="M3592" s="8">
        <v>0.38752029528915677</v>
      </c>
      <c r="N3592" s="8">
        <v>6.5715854271063301E-2</v>
      </c>
      <c r="O3592" s="10">
        <v>52435</v>
      </c>
    </row>
    <row r="3593" spans="1:15" x14ac:dyDescent="0.25">
      <c r="A3593" s="6">
        <v>2024</v>
      </c>
      <c r="B3593" t="s">
        <v>128</v>
      </c>
      <c r="C3593" s="5">
        <v>33604</v>
      </c>
      <c r="D3593" t="s">
        <v>42</v>
      </c>
      <c r="E3593" s="9">
        <v>910657</v>
      </c>
      <c r="F3593" s="9">
        <v>910657</v>
      </c>
      <c r="G3593" s="10">
        <v>789716</v>
      </c>
      <c r="H3593" s="9">
        <v>0</v>
      </c>
      <c r="I3593" s="9">
        <v>102320</v>
      </c>
      <c r="J3593" s="10">
        <v>0</v>
      </c>
      <c r="K3593" s="10">
        <v>892036</v>
      </c>
      <c r="L3593" s="9">
        <v>0</v>
      </c>
      <c r="M3593" s="8">
        <v>0.97955212555330928</v>
      </c>
      <c r="N3593" s="8">
        <v>0</v>
      </c>
      <c r="O3593" s="10">
        <v>18621</v>
      </c>
    </row>
    <row r="3594" spans="1:15" x14ac:dyDescent="0.25">
      <c r="A3594" s="6">
        <v>2024</v>
      </c>
      <c r="B3594" t="s">
        <v>128</v>
      </c>
      <c r="C3594" s="5">
        <v>33605</v>
      </c>
      <c r="D3594" t="s">
        <v>41</v>
      </c>
      <c r="E3594" s="9">
        <v>1121356</v>
      </c>
      <c r="F3594" s="9">
        <v>1121356</v>
      </c>
      <c r="G3594" s="10">
        <v>0</v>
      </c>
      <c r="H3594" s="9">
        <v>0</v>
      </c>
      <c r="I3594" s="9">
        <v>0</v>
      </c>
      <c r="J3594" s="10">
        <v>0</v>
      </c>
      <c r="K3594" s="10">
        <v>0</v>
      </c>
      <c r="L3594" s="9">
        <v>0</v>
      </c>
      <c r="M3594" s="8">
        <v>0</v>
      </c>
      <c r="N3594" s="8">
        <v>0</v>
      </c>
      <c r="O3594" s="10">
        <v>1121356</v>
      </c>
    </row>
    <row r="3595" spans="1:15" x14ac:dyDescent="0.25">
      <c r="A3595" s="6">
        <v>2024</v>
      </c>
      <c r="B3595" t="s">
        <v>128</v>
      </c>
      <c r="C3595" s="5">
        <v>33801</v>
      </c>
      <c r="D3595" t="s">
        <v>40</v>
      </c>
      <c r="E3595" s="9">
        <v>4999676</v>
      </c>
      <c r="F3595" s="9">
        <v>5218992</v>
      </c>
      <c r="G3595" s="10">
        <v>3062665.9599999995</v>
      </c>
      <c r="H3595" s="9">
        <v>0</v>
      </c>
      <c r="I3595" s="9">
        <v>4.6566128730773926E-10</v>
      </c>
      <c r="J3595" s="10">
        <v>2146325.7000000002</v>
      </c>
      <c r="K3595" s="10">
        <v>5208991.66</v>
      </c>
      <c r="L3595" s="9">
        <v>2146325.7000000002</v>
      </c>
      <c r="M3595" s="8">
        <v>0.99808385603963379</v>
      </c>
      <c r="N3595" s="8">
        <v>0.41125292010411207</v>
      </c>
      <c r="O3595" s="10">
        <v>10000.339999999851</v>
      </c>
    </row>
    <row r="3596" spans="1:15" x14ac:dyDescent="0.25">
      <c r="A3596" s="6">
        <v>2024</v>
      </c>
      <c r="B3596" t="s">
        <v>128</v>
      </c>
      <c r="C3596" s="5">
        <v>33901</v>
      </c>
      <c r="D3596" t="s">
        <v>39</v>
      </c>
      <c r="E3596" s="9">
        <v>17962875</v>
      </c>
      <c r="F3596" s="9">
        <v>17962875</v>
      </c>
      <c r="G3596" s="10">
        <v>10341669.481600003</v>
      </c>
      <c r="H3596" s="9">
        <v>0</v>
      </c>
      <c r="I3596" s="9">
        <v>39999.99839999964</v>
      </c>
      <c r="J3596" s="10">
        <v>7465984.979999993</v>
      </c>
      <c r="K3596" s="10">
        <v>17847654.459999993</v>
      </c>
      <c r="L3596" s="9">
        <v>7465984.979999993</v>
      </c>
      <c r="M3596" s="8">
        <v>0.99358562924921501</v>
      </c>
      <c r="N3596" s="8">
        <v>0.4156341888478316</v>
      </c>
      <c r="O3596" s="10">
        <v>115220.54000000656</v>
      </c>
    </row>
    <row r="3597" spans="1:15" x14ac:dyDescent="0.25">
      <c r="A3597" s="6">
        <v>2024</v>
      </c>
      <c r="B3597" t="s">
        <v>128</v>
      </c>
      <c r="C3597" s="5">
        <v>33903</v>
      </c>
      <c r="D3597" t="s">
        <v>38</v>
      </c>
      <c r="E3597" s="9">
        <v>1443820</v>
      </c>
      <c r="F3597" s="9">
        <v>8870323.5499999989</v>
      </c>
      <c r="G3597" s="10">
        <v>3028301.8880000003</v>
      </c>
      <c r="H3597" s="9">
        <v>0</v>
      </c>
      <c r="I3597" s="9">
        <v>1255643.392</v>
      </c>
      <c r="J3597" s="10">
        <v>963807.2300000001</v>
      </c>
      <c r="K3597" s="10">
        <v>5247752.5100000007</v>
      </c>
      <c r="L3597" s="9">
        <v>963807.2300000001</v>
      </c>
      <c r="M3597" s="8">
        <v>0.59160778977447803</v>
      </c>
      <c r="N3597" s="8">
        <v>0.10865525079972987</v>
      </c>
      <c r="O3597" s="10">
        <v>3622571.0399999982</v>
      </c>
    </row>
    <row r="3598" spans="1:15" x14ac:dyDescent="0.25">
      <c r="A3598" s="6">
        <v>2024</v>
      </c>
      <c r="B3598" t="s">
        <v>128</v>
      </c>
      <c r="C3598" s="5">
        <v>34101</v>
      </c>
      <c r="D3598" t="s">
        <v>37</v>
      </c>
      <c r="E3598" s="9">
        <v>109379</v>
      </c>
      <c r="F3598" s="9">
        <v>109379</v>
      </c>
      <c r="G3598" s="10">
        <v>0</v>
      </c>
      <c r="H3598" s="9">
        <v>0</v>
      </c>
      <c r="I3598" s="9">
        <v>0</v>
      </c>
      <c r="J3598" s="10">
        <v>23027.309999999998</v>
      </c>
      <c r="K3598" s="10">
        <v>23027.309999999998</v>
      </c>
      <c r="L3598" s="9">
        <v>23027.309999999998</v>
      </c>
      <c r="M3598" s="8">
        <v>0.21052770641530821</v>
      </c>
      <c r="N3598" s="8">
        <v>0.21052770641530821</v>
      </c>
      <c r="O3598" s="10">
        <v>86351.69</v>
      </c>
    </row>
    <row r="3599" spans="1:15" x14ac:dyDescent="0.25">
      <c r="A3599" s="6">
        <v>2024</v>
      </c>
      <c r="B3599" t="s">
        <v>128</v>
      </c>
      <c r="C3599" s="5">
        <v>34401</v>
      </c>
      <c r="D3599" t="s">
        <v>36</v>
      </c>
      <c r="E3599" s="9">
        <v>0</v>
      </c>
      <c r="F3599" s="9">
        <v>0</v>
      </c>
      <c r="G3599" s="10">
        <v>0</v>
      </c>
      <c r="H3599" s="9">
        <v>0</v>
      </c>
      <c r="I3599" s="9">
        <v>0</v>
      </c>
      <c r="J3599" s="10">
        <v>0</v>
      </c>
      <c r="K3599" s="10">
        <v>0</v>
      </c>
      <c r="L3599" s="9">
        <v>0</v>
      </c>
      <c r="M3599" s="8" t="e">
        <v>#DIV/0!</v>
      </c>
      <c r="N3599" s="8" t="e">
        <v>#DIV/0!</v>
      </c>
      <c r="O3599" s="10">
        <v>0</v>
      </c>
    </row>
    <row r="3600" spans="1:15" x14ac:dyDescent="0.25">
      <c r="A3600" s="6">
        <v>2024</v>
      </c>
      <c r="B3600" t="s">
        <v>128</v>
      </c>
      <c r="C3600" s="5">
        <v>34501</v>
      </c>
      <c r="D3600" t="s">
        <v>35</v>
      </c>
      <c r="E3600" s="9">
        <v>359133</v>
      </c>
      <c r="F3600" s="9">
        <v>303074</v>
      </c>
      <c r="G3600" s="10">
        <v>0</v>
      </c>
      <c r="H3600" s="9">
        <v>0</v>
      </c>
      <c r="I3600" s="9">
        <v>-5.8207660913467407E-11</v>
      </c>
      <c r="J3600" s="10">
        <v>303073.66000000003</v>
      </c>
      <c r="K3600" s="10">
        <v>303073.65999999997</v>
      </c>
      <c r="L3600" s="9">
        <v>303073.66000000003</v>
      </c>
      <c r="M3600" s="8">
        <v>0.99999887816176902</v>
      </c>
      <c r="N3600" s="8">
        <v>0.99999887816176913</v>
      </c>
      <c r="O3600" s="10">
        <v>0.34000000002561137</v>
      </c>
    </row>
    <row r="3601" spans="1:15" x14ac:dyDescent="0.25">
      <c r="A3601" s="6">
        <v>2024</v>
      </c>
      <c r="B3601" t="s">
        <v>128</v>
      </c>
      <c r="C3601" s="5">
        <v>34701</v>
      </c>
      <c r="D3601" t="s">
        <v>33</v>
      </c>
      <c r="E3601" s="9">
        <v>226534</v>
      </c>
      <c r="F3601" s="9">
        <v>30000</v>
      </c>
      <c r="G3601" s="10">
        <v>0</v>
      </c>
      <c r="H3601" s="9">
        <v>0</v>
      </c>
      <c r="I3601" s="9">
        <v>0</v>
      </c>
      <c r="J3601" s="10">
        <v>0</v>
      </c>
      <c r="K3601" s="10">
        <v>0</v>
      </c>
      <c r="L3601" s="9">
        <v>0</v>
      </c>
      <c r="M3601" s="8">
        <v>0</v>
      </c>
      <c r="N3601" s="8">
        <v>0</v>
      </c>
      <c r="O3601" s="10">
        <v>30000</v>
      </c>
    </row>
    <row r="3602" spans="1:15" x14ac:dyDescent="0.25">
      <c r="A3602" s="6">
        <v>2024</v>
      </c>
      <c r="B3602" t="s">
        <v>128</v>
      </c>
      <c r="C3602" s="5">
        <v>35101</v>
      </c>
      <c r="D3602" t="s">
        <v>32</v>
      </c>
      <c r="E3602" s="9">
        <v>96117</v>
      </c>
      <c r="F3602" s="9">
        <v>96117</v>
      </c>
      <c r="G3602" s="10">
        <v>93960</v>
      </c>
      <c r="H3602" s="9">
        <v>0</v>
      </c>
      <c r="I3602" s="9">
        <v>0</v>
      </c>
      <c r="J3602" s="10">
        <v>0</v>
      </c>
      <c r="K3602" s="10">
        <v>93960</v>
      </c>
      <c r="L3602" s="9">
        <v>0</v>
      </c>
      <c r="M3602" s="8">
        <v>0.97755860045569465</v>
      </c>
      <c r="N3602" s="8">
        <v>0</v>
      </c>
      <c r="O3602" s="10">
        <v>2157</v>
      </c>
    </row>
    <row r="3603" spans="1:15" x14ac:dyDescent="0.25">
      <c r="A3603" s="6">
        <v>2024</v>
      </c>
      <c r="B3603" t="s">
        <v>128</v>
      </c>
      <c r="C3603" s="5">
        <v>35102</v>
      </c>
      <c r="D3603" t="s">
        <v>160</v>
      </c>
      <c r="E3603" s="9">
        <v>0</v>
      </c>
      <c r="F3603" s="9">
        <v>3499999.59</v>
      </c>
      <c r="G3603" s="10">
        <v>3495134.7171999998</v>
      </c>
      <c r="H3603" s="9">
        <v>0</v>
      </c>
      <c r="I3603" s="9">
        <v>3865.2828000001609</v>
      </c>
      <c r="J3603" s="10">
        <v>0</v>
      </c>
      <c r="K3603" s="10">
        <v>3499000</v>
      </c>
      <c r="L3603" s="9">
        <v>0</v>
      </c>
      <c r="M3603" s="8">
        <v>0.99971440282368718</v>
      </c>
      <c r="N3603" s="8">
        <v>0</v>
      </c>
      <c r="O3603" s="10">
        <v>999.58999999985099</v>
      </c>
    </row>
    <row r="3604" spans="1:15" x14ac:dyDescent="0.25">
      <c r="A3604" s="6">
        <v>2024</v>
      </c>
      <c r="B3604" t="s">
        <v>128</v>
      </c>
      <c r="C3604" s="5">
        <v>35201</v>
      </c>
      <c r="D3604" t="s">
        <v>31</v>
      </c>
      <c r="E3604" s="9">
        <v>752356</v>
      </c>
      <c r="F3604" s="9">
        <v>300000</v>
      </c>
      <c r="G3604" s="10">
        <v>210940.16</v>
      </c>
      <c r="H3604" s="9">
        <v>0</v>
      </c>
      <c r="I3604" s="9">
        <v>55000</v>
      </c>
      <c r="J3604" s="10">
        <v>32234.080000000002</v>
      </c>
      <c r="K3604" s="10">
        <v>298174.24000000005</v>
      </c>
      <c r="L3604" s="9">
        <v>32234.080000000002</v>
      </c>
      <c r="M3604" s="8">
        <v>0.99391413333333345</v>
      </c>
      <c r="N3604" s="8">
        <v>0.10744693333333334</v>
      </c>
      <c r="O3604" s="10">
        <v>1825.7599999999511</v>
      </c>
    </row>
    <row r="3605" spans="1:15" x14ac:dyDescent="0.25">
      <c r="A3605" s="6">
        <v>2024</v>
      </c>
      <c r="B3605" t="s">
        <v>128</v>
      </c>
      <c r="C3605" s="5">
        <v>35301</v>
      </c>
      <c r="D3605" t="s">
        <v>30</v>
      </c>
      <c r="E3605" s="9">
        <v>1804482</v>
      </c>
      <c r="F3605" s="9">
        <v>1804482</v>
      </c>
      <c r="G3605" s="10">
        <v>42458.9</v>
      </c>
      <c r="H3605" s="9">
        <v>0</v>
      </c>
      <c r="I3605" s="9">
        <v>489218.76</v>
      </c>
      <c r="J3605" s="10">
        <v>0</v>
      </c>
      <c r="K3605" s="10">
        <v>531677.66</v>
      </c>
      <c r="L3605" s="9">
        <v>0</v>
      </c>
      <c r="M3605" s="8">
        <v>0.2946428171630418</v>
      </c>
      <c r="N3605" s="8">
        <v>0</v>
      </c>
      <c r="O3605" s="10">
        <v>1272804.3399999999</v>
      </c>
    </row>
    <row r="3606" spans="1:15" x14ac:dyDescent="0.25">
      <c r="A3606" s="6">
        <v>2024</v>
      </c>
      <c r="B3606" t="s">
        <v>128</v>
      </c>
      <c r="C3606" s="5">
        <v>35501</v>
      </c>
      <c r="D3606" t="s">
        <v>29</v>
      </c>
      <c r="E3606" s="9">
        <v>184206</v>
      </c>
      <c r="F3606" s="9">
        <v>177924</v>
      </c>
      <c r="G3606" s="10">
        <v>177924.00160000002</v>
      </c>
      <c r="H3606" s="9">
        <v>0</v>
      </c>
      <c r="I3606" s="9">
        <v>-1.6000000177882612E-3</v>
      </c>
      <c r="J3606" s="10">
        <v>0</v>
      </c>
      <c r="K3606" s="10">
        <v>177924</v>
      </c>
      <c r="L3606" s="9">
        <v>0</v>
      </c>
      <c r="M3606" s="8">
        <v>1</v>
      </c>
      <c r="N3606" s="8">
        <v>0</v>
      </c>
      <c r="O3606" s="10">
        <v>0</v>
      </c>
    </row>
    <row r="3607" spans="1:15" x14ac:dyDescent="0.25">
      <c r="A3607" s="6">
        <v>2024</v>
      </c>
      <c r="B3607" t="s">
        <v>128</v>
      </c>
      <c r="C3607" s="5">
        <v>35701</v>
      </c>
      <c r="D3607" t="s">
        <v>28</v>
      </c>
      <c r="E3607" s="9">
        <v>891177</v>
      </c>
      <c r="F3607" s="9">
        <v>891177</v>
      </c>
      <c r="G3607" s="10">
        <v>711267.5564</v>
      </c>
      <c r="H3607" s="9">
        <v>0</v>
      </c>
      <c r="I3607" s="9">
        <v>37000.003599999996</v>
      </c>
      <c r="J3607" s="10">
        <v>119460.84</v>
      </c>
      <c r="K3607" s="10">
        <v>867728.4</v>
      </c>
      <c r="L3607" s="9">
        <v>119460.84</v>
      </c>
      <c r="M3607" s="8">
        <v>0.97368805523481872</v>
      </c>
      <c r="N3607" s="8">
        <v>0.1340483876940271</v>
      </c>
      <c r="O3607" s="10">
        <v>23448.599999999977</v>
      </c>
    </row>
    <row r="3608" spans="1:15" x14ac:dyDescent="0.25">
      <c r="A3608" s="6">
        <v>2024</v>
      </c>
      <c r="B3608" t="s">
        <v>128</v>
      </c>
      <c r="C3608" s="5">
        <v>35801</v>
      </c>
      <c r="D3608" t="s">
        <v>27</v>
      </c>
      <c r="E3608" s="9">
        <v>6016598</v>
      </c>
      <c r="F3608" s="9">
        <v>5827392</v>
      </c>
      <c r="G3608" s="10">
        <v>3390912</v>
      </c>
      <c r="H3608" s="9">
        <v>0</v>
      </c>
      <c r="I3608" s="9">
        <v>7200</v>
      </c>
      <c r="J3608" s="10">
        <v>2429280</v>
      </c>
      <c r="K3608" s="10">
        <v>5827392</v>
      </c>
      <c r="L3608" s="9">
        <v>2429280</v>
      </c>
      <c r="M3608" s="8">
        <v>1</v>
      </c>
      <c r="N3608" s="8">
        <v>0.41687259068893939</v>
      </c>
      <c r="O3608" s="10">
        <v>0</v>
      </c>
    </row>
    <row r="3609" spans="1:15" x14ac:dyDescent="0.25">
      <c r="A3609" s="6">
        <v>2024</v>
      </c>
      <c r="B3609" t="s">
        <v>128</v>
      </c>
      <c r="C3609" s="5">
        <v>35901</v>
      </c>
      <c r="D3609" t="s">
        <v>26</v>
      </c>
      <c r="E3609" s="9">
        <v>415545</v>
      </c>
      <c r="F3609" s="9">
        <v>649740</v>
      </c>
      <c r="G3609" s="10">
        <v>465481.25599999999</v>
      </c>
      <c r="H3609" s="9">
        <v>0</v>
      </c>
      <c r="I3609" s="9">
        <v>4.0000000054715157E-3</v>
      </c>
      <c r="J3609" s="10">
        <v>184258.61000000002</v>
      </c>
      <c r="K3609" s="10">
        <v>649739.87</v>
      </c>
      <c r="L3609" s="9">
        <v>184258.61000000002</v>
      </c>
      <c r="M3609" s="8">
        <v>0.99999979991996801</v>
      </c>
      <c r="N3609" s="8">
        <v>0.28358821990334598</v>
      </c>
      <c r="O3609" s="10">
        <v>0.13000000000465661</v>
      </c>
    </row>
    <row r="3610" spans="1:15" x14ac:dyDescent="0.25">
      <c r="A3610" s="6">
        <v>2024</v>
      </c>
      <c r="B3610" t="s">
        <v>128</v>
      </c>
      <c r="C3610" s="5">
        <v>37101</v>
      </c>
      <c r="D3610" t="s">
        <v>24</v>
      </c>
      <c r="E3610" s="9">
        <v>379467</v>
      </c>
      <c r="F3610" s="9">
        <v>104693.3</v>
      </c>
      <c r="G3610" s="10">
        <v>21927.79</v>
      </c>
      <c r="H3610" s="9">
        <v>0</v>
      </c>
      <c r="I3610" s="9">
        <v>0</v>
      </c>
      <c r="J3610" s="10">
        <v>82765</v>
      </c>
      <c r="K3610" s="10">
        <v>104692.79000000001</v>
      </c>
      <c r="L3610" s="9">
        <v>82765</v>
      </c>
      <c r="M3610" s="8">
        <v>0.99999512862809758</v>
      </c>
      <c r="N3610" s="8">
        <v>0.79054724609884297</v>
      </c>
      <c r="O3610" s="10">
        <v>0.50999999999476131</v>
      </c>
    </row>
    <row r="3611" spans="1:15" x14ac:dyDescent="0.25">
      <c r="A3611" s="6">
        <v>2024</v>
      </c>
      <c r="B3611" t="s">
        <v>128</v>
      </c>
      <c r="C3611" s="5">
        <v>37104</v>
      </c>
      <c r="D3611" t="s">
        <v>23</v>
      </c>
      <c r="E3611" s="9">
        <v>189733</v>
      </c>
      <c r="F3611" s="9">
        <v>72270.540000000008</v>
      </c>
      <c r="G3611" s="10">
        <v>27370.529999999995</v>
      </c>
      <c r="H3611" s="9">
        <v>0</v>
      </c>
      <c r="I3611" s="9">
        <v>0</v>
      </c>
      <c r="J3611" s="10">
        <v>44899.3</v>
      </c>
      <c r="K3611" s="10">
        <v>72269.83</v>
      </c>
      <c r="L3611" s="9">
        <v>44899.3</v>
      </c>
      <c r="M3611" s="8">
        <v>0.99999017580330785</v>
      </c>
      <c r="N3611" s="8">
        <v>0.62126697821823385</v>
      </c>
      <c r="O3611" s="10">
        <v>0.71000000000640284</v>
      </c>
    </row>
    <row r="3612" spans="1:15" x14ac:dyDescent="0.25">
      <c r="A3612" s="6">
        <v>2024</v>
      </c>
      <c r="B3612" t="s">
        <v>128</v>
      </c>
      <c r="C3612" s="5">
        <v>37106</v>
      </c>
      <c r="D3612" t="s">
        <v>22</v>
      </c>
      <c r="E3612" s="9">
        <v>605274</v>
      </c>
      <c r="F3612" s="9">
        <v>153118</v>
      </c>
      <c r="G3612" s="10">
        <v>4415.5800000000017</v>
      </c>
      <c r="H3612" s="9">
        <v>0</v>
      </c>
      <c r="I3612" s="9">
        <v>0</v>
      </c>
      <c r="J3612" s="10">
        <v>120318</v>
      </c>
      <c r="K3612" s="10">
        <v>124733.58</v>
      </c>
      <c r="L3612" s="9">
        <v>120318</v>
      </c>
      <c r="M3612" s="8">
        <v>0.81462388484698078</v>
      </c>
      <c r="N3612" s="8">
        <v>0.7857861257330947</v>
      </c>
      <c r="O3612" s="10">
        <v>28384.42</v>
      </c>
    </row>
    <row r="3613" spans="1:15" x14ac:dyDescent="0.25">
      <c r="A3613" s="6">
        <v>2024</v>
      </c>
      <c r="B3613" t="s">
        <v>128</v>
      </c>
      <c r="C3613" s="5">
        <v>37201</v>
      </c>
      <c r="D3613" t="s">
        <v>21</v>
      </c>
      <c r="E3613" s="9">
        <v>144199</v>
      </c>
      <c r="F3613" s="9">
        <v>53966.98</v>
      </c>
      <c r="G3613" s="10">
        <v>0</v>
      </c>
      <c r="H3613" s="9">
        <v>0</v>
      </c>
      <c r="I3613" s="9">
        <v>1400</v>
      </c>
      <c r="J3613" s="10">
        <v>47.94</v>
      </c>
      <c r="K3613" s="10">
        <v>1447.94</v>
      </c>
      <c r="L3613" s="9">
        <v>47.94</v>
      </c>
      <c r="M3613" s="8">
        <v>2.683010981900414E-2</v>
      </c>
      <c r="N3613" s="8">
        <v>8.8832096960029996E-4</v>
      </c>
      <c r="O3613" s="10">
        <v>52519.040000000001</v>
      </c>
    </row>
    <row r="3614" spans="1:15" x14ac:dyDescent="0.25">
      <c r="A3614" s="6">
        <v>2024</v>
      </c>
      <c r="B3614" t="s">
        <v>128</v>
      </c>
      <c r="C3614" s="5">
        <v>37204</v>
      </c>
      <c r="D3614" t="s">
        <v>20</v>
      </c>
      <c r="E3614" s="9">
        <v>22263</v>
      </c>
      <c r="F3614" s="9">
        <v>22263</v>
      </c>
      <c r="G3614" s="10">
        <v>0</v>
      </c>
      <c r="H3614" s="9">
        <v>0</v>
      </c>
      <c r="I3614" s="9">
        <v>-3.5527136788005009E-14</v>
      </c>
      <c r="J3614" s="10">
        <v>5806.3799999999992</v>
      </c>
      <c r="K3614" s="10">
        <v>5806.3799999999992</v>
      </c>
      <c r="L3614" s="9">
        <v>5806.3799999999992</v>
      </c>
      <c r="M3614" s="8">
        <v>0.2608085163724565</v>
      </c>
      <c r="N3614" s="8">
        <v>0.2608085163724565</v>
      </c>
      <c r="O3614" s="10">
        <v>16456.620000000003</v>
      </c>
    </row>
    <row r="3615" spans="1:15" x14ac:dyDescent="0.25">
      <c r="A3615" s="6">
        <v>2024</v>
      </c>
      <c r="B3615" t="s">
        <v>128</v>
      </c>
      <c r="C3615" s="5">
        <v>37501</v>
      </c>
      <c r="D3615" t="s">
        <v>19</v>
      </c>
      <c r="E3615" s="9">
        <v>125225</v>
      </c>
      <c r="F3615" s="9">
        <v>88787.03</v>
      </c>
      <c r="G3615" s="10">
        <v>35000</v>
      </c>
      <c r="H3615" s="9">
        <v>0</v>
      </c>
      <c r="I3615" s="9">
        <v>12865.530000000002</v>
      </c>
      <c r="J3615" s="10">
        <v>22128.47</v>
      </c>
      <c r="K3615" s="10">
        <v>69994</v>
      </c>
      <c r="L3615" s="9">
        <v>22128.47</v>
      </c>
      <c r="M3615" s="8">
        <v>0.78833586392066501</v>
      </c>
      <c r="N3615" s="8">
        <v>0.24923088428568904</v>
      </c>
      <c r="O3615" s="10">
        <v>18793.03</v>
      </c>
    </row>
    <row r="3616" spans="1:15" x14ac:dyDescent="0.25">
      <c r="A3616" s="6">
        <v>2024</v>
      </c>
      <c r="B3616" t="s">
        <v>128</v>
      </c>
      <c r="C3616" s="5">
        <v>37504</v>
      </c>
      <c r="D3616" t="s">
        <v>18</v>
      </c>
      <c r="E3616" s="9">
        <v>98662</v>
      </c>
      <c r="F3616" s="9">
        <v>69305.679999999993</v>
      </c>
      <c r="G3616" s="10">
        <v>35000</v>
      </c>
      <c r="H3616" s="9">
        <v>0</v>
      </c>
      <c r="I3616" s="9">
        <v>0</v>
      </c>
      <c r="J3616" s="10">
        <v>17764.78</v>
      </c>
      <c r="K3616" s="10">
        <v>52764.78</v>
      </c>
      <c r="L3616" s="9">
        <v>17764.78</v>
      </c>
      <c r="M3616" s="8">
        <v>0.76133413596115074</v>
      </c>
      <c r="N3616" s="8">
        <v>0.25632502271098129</v>
      </c>
      <c r="O3616" s="10">
        <v>16540.899999999994</v>
      </c>
    </row>
    <row r="3617" spans="1:15" x14ac:dyDescent="0.25">
      <c r="A3617" s="6">
        <v>2024</v>
      </c>
      <c r="B3617" t="s">
        <v>128</v>
      </c>
      <c r="C3617" s="5">
        <v>37602</v>
      </c>
      <c r="D3617" t="s">
        <v>17</v>
      </c>
      <c r="E3617" s="9">
        <v>404212</v>
      </c>
      <c r="F3617" s="9">
        <v>171072.66</v>
      </c>
      <c r="G3617" s="10">
        <v>0</v>
      </c>
      <c r="H3617" s="9">
        <v>0</v>
      </c>
      <c r="I3617" s="9">
        <v>65530.26</v>
      </c>
      <c r="J3617" s="10">
        <v>79267.87</v>
      </c>
      <c r="K3617" s="10">
        <v>144798.13</v>
      </c>
      <c r="L3617" s="9">
        <v>79267.87</v>
      </c>
      <c r="M3617" s="8">
        <v>0.84641303876376273</v>
      </c>
      <c r="N3617" s="8">
        <v>0.4633579088558043</v>
      </c>
      <c r="O3617" s="10">
        <v>26274.53</v>
      </c>
    </row>
    <row r="3618" spans="1:15" x14ac:dyDescent="0.25">
      <c r="A3618" s="6">
        <v>2024</v>
      </c>
      <c r="B3618" t="s">
        <v>128</v>
      </c>
      <c r="C3618" s="5">
        <v>38301</v>
      </c>
      <c r="D3618" t="s">
        <v>16</v>
      </c>
      <c r="E3618" s="9">
        <v>251959</v>
      </c>
      <c r="F3618" s="9">
        <v>71784.38</v>
      </c>
      <c r="G3618" s="10">
        <v>0</v>
      </c>
      <c r="H3618" s="9">
        <v>0</v>
      </c>
      <c r="I3618" s="9">
        <v>24593.34</v>
      </c>
      <c r="J3618" s="10">
        <v>16406.66</v>
      </c>
      <c r="K3618" s="10">
        <v>41000</v>
      </c>
      <c r="L3618" s="9">
        <v>16406.66</v>
      </c>
      <c r="M3618" s="8">
        <v>0.5711548946999333</v>
      </c>
      <c r="N3618" s="8">
        <v>0.22855473572384408</v>
      </c>
      <c r="O3618" s="10">
        <v>30784.380000000005</v>
      </c>
    </row>
    <row r="3619" spans="1:15" x14ac:dyDescent="0.25">
      <c r="A3619" s="6">
        <v>2024</v>
      </c>
      <c r="B3619" t="s">
        <v>128</v>
      </c>
      <c r="C3619" s="5">
        <v>38401</v>
      </c>
      <c r="D3619" t="s">
        <v>15</v>
      </c>
      <c r="E3619" s="9">
        <v>468709</v>
      </c>
      <c r="F3619" s="9">
        <v>304356.71999999997</v>
      </c>
      <c r="G3619" s="10">
        <v>100000.00399999999</v>
      </c>
      <c r="H3619" s="9">
        <v>0</v>
      </c>
      <c r="I3619" s="9">
        <v>-3.9999999856809021E-3</v>
      </c>
      <c r="J3619" s="10">
        <v>177668.29</v>
      </c>
      <c r="K3619" s="10">
        <v>277668.29000000004</v>
      </c>
      <c r="L3619" s="9">
        <v>177668.29</v>
      </c>
      <c r="M3619" s="8">
        <v>0.91231200677941349</v>
      </c>
      <c r="N3619" s="8">
        <v>0.58375017972331944</v>
      </c>
      <c r="O3619" s="10">
        <v>26688.429999999935</v>
      </c>
    </row>
    <row r="3620" spans="1:15" x14ac:dyDescent="0.25">
      <c r="A3620" s="6">
        <v>2024</v>
      </c>
      <c r="B3620" t="s">
        <v>128</v>
      </c>
      <c r="C3620" s="5">
        <v>38501</v>
      </c>
      <c r="D3620" t="s">
        <v>14</v>
      </c>
      <c r="E3620" s="9">
        <v>50832</v>
      </c>
      <c r="F3620" s="9">
        <v>41892.36</v>
      </c>
      <c r="G3620" s="10">
        <v>0</v>
      </c>
      <c r="H3620" s="9">
        <v>0</v>
      </c>
      <c r="I3620" s="9">
        <v>35792.36</v>
      </c>
      <c r="J3620" s="10">
        <v>6100</v>
      </c>
      <c r="K3620" s="10">
        <v>41892.36</v>
      </c>
      <c r="L3620" s="9">
        <v>6100</v>
      </c>
      <c r="M3620" s="8">
        <v>1</v>
      </c>
      <c r="N3620" s="8">
        <v>0.14561127613722408</v>
      </c>
      <c r="O3620" s="10">
        <v>0</v>
      </c>
    </row>
    <row r="3621" spans="1:15" x14ac:dyDescent="0.25">
      <c r="A3621" s="6">
        <v>2024</v>
      </c>
      <c r="B3621" t="s">
        <v>128</v>
      </c>
      <c r="C3621" s="5">
        <v>39202</v>
      </c>
      <c r="D3621" t="s">
        <v>13</v>
      </c>
      <c r="E3621" s="9">
        <v>354602</v>
      </c>
      <c r="F3621" s="9">
        <v>401873</v>
      </c>
      <c r="G3621" s="10">
        <v>0</v>
      </c>
      <c r="H3621" s="9">
        <v>0</v>
      </c>
      <c r="I3621" s="9">
        <v>126053</v>
      </c>
      <c r="J3621" s="10">
        <v>228318</v>
      </c>
      <c r="K3621" s="10">
        <v>354371</v>
      </c>
      <c r="L3621" s="9">
        <v>228318</v>
      </c>
      <c r="M3621" s="8">
        <v>0.88179847862384386</v>
      </c>
      <c r="N3621" s="8">
        <v>0.5681347092240584</v>
      </c>
      <c r="O3621" s="10">
        <v>47502</v>
      </c>
    </row>
    <row r="3622" spans="1:15" x14ac:dyDescent="0.25">
      <c r="A3622" s="6">
        <v>2024</v>
      </c>
      <c r="B3622" t="s">
        <v>128</v>
      </c>
      <c r="C3622" s="5">
        <v>39401</v>
      </c>
      <c r="D3622" t="s">
        <v>12</v>
      </c>
      <c r="E3622" s="9">
        <v>0</v>
      </c>
      <c r="F3622" s="9">
        <v>0</v>
      </c>
      <c r="G3622" s="10">
        <v>0</v>
      </c>
      <c r="H3622" s="9">
        <v>0</v>
      </c>
      <c r="I3622" s="9">
        <v>0</v>
      </c>
      <c r="J3622" s="10">
        <v>0</v>
      </c>
      <c r="K3622" s="10">
        <v>0</v>
      </c>
      <c r="L3622" s="9">
        <v>0</v>
      </c>
      <c r="M3622" s="8" t="e">
        <v>#DIV/0!</v>
      </c>
      <c r="N3622" s="8" t="e">
        <v>#DIV/0!</v>
      </c>
      <c r="O3622" s="10">
        <v>0</v>
      </c>
    </row>
    <row r="3623" spans="1:15" x14ac:dyDescent="0.25">
      <c r="A3623" s="6">
        <v>2024</v>
      </c>
      <c r="B3623" t="s">
        <v>128</v>
      </c>
      <c r="C3623" s="5">
        <v>39801</v>
      </c>
      <c r="D3623" t="s">
        <v>11</v>
      </c>
      <c r="E3623" s="9">
        <v>2858823</v>
      </c>
      <c r="F3623" s="9">
        <v>3804394</v>
      </c>
      <c r="G3623" s="10">
        <v>0</v>
      </c>
      <c r="H3623" s="9">
        <v>0</v>
      </c>
      <c r="I3623" s="9">
        <v>2525324.0000000005</v>
      </c>
      <c r="J3623" s="10">
        <v>1279070</v>
      </c>
      <c r="K3623" s="10">
        <v>3804394.0000000005</v>
      </c>
      <c r="L3623" s="9">
        <v>1279070</v>
      </c>
      <c r="M3623" s="8">
        <v>1.0000000000000002</v>
      </c>
      <c r="N3623" s="8">
        <v>0.33620860510241579</v>
      </c>
      <c r="O3623" s="10">
        <v>0</v>
      </c>
    </row>
    <row r="3624" spans="1:15" x14ac:dyDescent="0.25">
      <c r="A3624" s="6">
        <v>2024</v>
      </c>
      <c r="B3624" t="s">
        <v>128</v>
      </c>
      <c r="C3624" s="5">
        <v>43901</v>
      </c>
      <c r="D3624" t="s">
        <v>10</v>
      </c>
      <c r="E3624" s="9">
        <v>4499264</v>
      </c>
      <c r="F3624" s="9">
        <v>4499264</v>
      </c>
      <c r="G3624" s="10">
        <v>0</v>
      </c>
      <c r="H3624" s="9">
        <v>0</v>
      </c>
      <c r="I3624" s="9">
        <v>2278828.5000000084</v>
      </c>
      <c r="J3624" s="10">
        <v>2220435.4999999916</v>
      </c>
      <c r="K3624" s="10">
        <v>4499264</v>
      </c>
      <c r="L3624" s="9">
        <v>2220435.4999999916</v>
      </c>
      <c r="M3624" s="8">
        <v>1</v>
      </c>
      <c r="N3624" s="8">
        <v>0.49351082754868164</v>
      </c>
      <c r="O3624" s="10">
        <v>0</v>
      </c>
    </row>
    <row r="3625" spans="1:15" x14ac:dyDescent="0.25">
      <c r="A3625" s="6">
        <v>2024</v>
      </c>
      <c r="B3625" t="s">
        <v>128</v>
      </c>
      <c r="C3625" s="5">
        <v>44102</v>
      </c>
      <c r="D3625" t="s">
        <v>9</v>
      </c>
      <c r="E3625" s="9">
        <v>1991184</v>
      </c>
      <c r="F3625" s="9">
        <v>1991184</v>
      </c>
      <c r="G3625" s="10">
        <v>560658.49</v>
      </c>
      <c r="H3625" s="9">
        <v>0</v>
      </c>
      <c r="I3625" s="9">
        <v>59935.89</v>
      </c>
      <c r="J3625" s="10">
        <v>367609.20999999996</v>
      </c>
      <c r="K3625" s="10">
        <v>988203.59</v>
      </c>
      <c r="L3625" s="9">
        <v>367609.20999999996</v>
      </c>
      <c r="M3625" s="8">
        <v>0.49628943884643506</v>
      </c>
      <c r="N3625" s="8">
        <v>0.18461840292007164</v>
      </c>
      <c r="O3625" s="10">
        <v>1002980.41</v>
      </c>
    </row>
    <row r="3626" spans="1:15" x14ac:dyDescent="0.25">
      <c r="A3626" s="6">
        <v>2024</v>
      </c>
      <c r="B3626" t="s">
        <v>128</v>
      </c>
      <c r="C3626" s="5">
        <v>44106</v>
      </c>
      <c r="D3626" t="s">
        <v>8</v>
      </c>
      <c r="E3626" s="9">
        <v>457164</v>
      </c>
      <c r="F3626" s="9">
        <v>457164</v>
      </c>
      <c r="G3626" s="10">
        <v>0</v>
      </c>
      <c r="H3626" s="9">
        <v>0</v>
      </c>
      <c r="I3626" s="9">
        <v>216000</v>
      </c>
      <c r="J3626" s="10">
        <v>40000</v>
      </c>
      <c r="K3626" s="10">
        <v>256000</v>
      </c>
      <c r="L3626" s="9">
        <v>40000</v>
      </c>
      <c r="M3626" s="8">
        <v>0.55997410119781965</v>
      </c>
      <c r="N3626" s="8">
        <v>8.7495953312159314E-2</v>
      </c>
      <c r="O3626" s="10">
        <v>201164</v>
      </c>
    </row>
    <row r="3627" spans="1:15" x14ac:dyDescent="0.25">
      <c r="A3627" s="6"/>
      <c r="C3627" s="5"/>
      <c r="D3627" s="11"/>
      <c r="E3627" s="9"/>
      <c r="F3627" s="9"/>
      <c r="G3627" s="10"/>
      <c r="H3627" s="9"/>
      <c r="I3627" s="9"/>
      <c r="J3627" s="10"/>
      <c r="K3627" s="10"/>
      <c r="L3627" s="9"/>
      <c r="M3627" s="8"/>
      <c r="N3627" s="8"/>
      <c r="O3627" s="10"/>
    </row>
    <row r="3628" spans="1:15" x14ac:dyDescent="0.25">
      <c r="A3628" s="6"/>
      <c r="C3628" s="5"/>
      <c r="D3628" s="11"/>
      <c r="E3628" s="9"/>
      <c r="F3628" s="9"/>
      <c r="G3628" s="10"/>
      <c r="H3628" s="9"/>
      <c r="I3628" s="9"/>
      <c r="J3628" s="10"/>
      <c r="K3628" s="10"/>
      <c r="L3628" s="9"/>
      <c r="M3628" s="8"/>
      <c r="N3628" s="8"/>
      <c r="O3628" s="10"/>
    </row>
    <row r="3629" spans="1:15" x14ac:dyDescent="0.25">
      <c r="A3629" s="6"/>
      <c r="C3629" s="5"/>
      <c r="D3629" s="11"/>
      <c r="E3629" s="9"/>
      <c r="F3629" s="9"/>
      <c r="G3629" s="10"/>
      <c r="H3629" s="9"/>
      <c r="I3629" s="9"/>
      <c r="J3629" s="10"/>
      <c r="K3629" s="10"/>
      <c r="L3629" s="9"/>
      <c r="M3629" s="8"/>
      <c r="N3629" s="8"/>
      <c r="O3629" s="10"/>
    </row>
    <row r="3630" spans="1:15" x14ac:dyDescent="0.25">
      <c r="A3630" s="6"/>
      <c r="C3630" s="5"/>
      <c r="D3630" s="11"/>
      <c r="E3630" s="9"/>
      <c r="F3630" s="9"/>
      <c r="G3630" s="10"/>
      <c r="H3630" s="9"/>
      <c r="I3630" s="9"/>
      <c r="J3630" s="10"/>
      <c r="K3630" s="10"/>
      <c r="L3630" s="9"/>
      <c r="M3630" s="8"/>
      <c r="N3630" s="8"/>
      <c r="O3630" s="10"/>
    </row>
    <row r="3631" spans="1:15" x14ac:dyDescent="0.25">
      <c r="A3631" s="6"/>
      <c r="C3631" s="5"/>
      <c r="D3631" s="11"/>
      <c r="E3631" s="9"/>
      <c r="F3631" s="9"/>
      <c r="G3631" s="10"/>
      <c r="H3631" s="9"/>
      <c r="I3631" s="9"/>
      <c r="J3631" s="10"/>
      <c r="K3631" s="10"/>
      <c r="L3631" s="9"/>
      <c r="M3631" s="8"/>
      <c r="N3631" s="8"/>
      <c r="O3631" s="10"/>
    </row>
    <row r="3632" spans="1:15" x14ac:dyDescent="0.25">
      <c r="A3632" s="6"/>
      <c r="C3632" s="5"/>
      <c r="D3632" s="11"/>
      <c r="E3632" s="9"/>
      <c r="F3632" s="9"/>
      <c r="G3632" s="10"/>
      <c r="H3632" s="9"/>
      <c r="I3632" s="9"/>
      <c r="J3632" s="10"/>
      <c r="K3632" s="10"/>
      <c r="L3632" s="9"/>
      <c r="M3632" s="8"/>
      <c r="N3632" s="8"/>
      <c r="O3632" s="10"/>
    </row>
    <row r="3633" spans="1:15" x14ac:dyDescent="0.25">
      <c r="A3633" s="6"/>
      <c r="C3633" s="5"/>
      <c r="D3633" s="11"/>
      <c r="E3633" s="9"/>
      <c r="F3633" s="9"/>
      <c r="G3633" s="10"/>
      <c r="H3633" s="9"/>
      <c r="I3633" s="9"/>
      <c r="J3633" s="10"/>
      <c r="K3633" s="10"/>
      <c r="L3633" s="9"/>
      <c r="M3633" s="8"/>
      <c r="N3633" s="8"/>
      <c r="O3633" s="10"/>
    </row>
    <row r="3634" spans="1:15" x14ac:dyDescent="0.25">
      <c r="A3634" s="6"/>
      <c r="C3634" s="5"/>
      <c r="D3634" s="11"/>
      <c r="E3634" s="9"/>
      <c r="F3634" s="9"/>
      <c r="G3634" s="10"/>
      <c r="H3634" s="9"/>
      <c r="I3634" s="9"/>
      <c r="J3634" s="10"/>
      <c r="K3634" s="10"/>
      <c r="L3634" s="9"/>
      <c r="M3634" s="8"/>
      <c r="N3634" s="8"/>
      <c r="O3634" s="10"/>
    </row>
    <row r="3635" spans="1:15" x14ac:dyDescent="0.25">
      <c r="A3635" s="6"/>
      <c r="C3635" s="5"/>
      <c r="D3635" s="11"/>
      <c r="E3635" s="9"/>
      <c r="F3635" s="9"/>
      <c r="G3635" s="10"/>
      <c r="H3635" s="9"/>
      <c r="I3635" s="9"/>
      <c r="J3635" s="10"/>
      <c r="K3635" s="10"/>
      <c r="L3635" s="9"/>
      <c r="M3635" s="8"/>
      <c r="N3635" s="8"/>
      <c r="O3635" s="10"/>
    </row>
    <row r="3636" spans="1:15" x14ac:dyDescent="0.25">
      <c r="A3636" s="6"/>
      <c r="C3636" s="5"/>
      <c r="D3636" s="11"/>
      <c r="E3636" s="9"/>
      <c r="F3636" s="9"/>
      <c r="G3636" s="10"/>
      <c r="H3636" s="9"/>
      <c r="I3636" s="9"/>
      <c r="J3636" s="10"/>
      <c r="K3636" s="10"/>
      <c r="L3636" s="9"/>
      <c r="M3636" s="8"/>
      <c r="N3636" s="8"/>
      <c r="O3636" s="10"/>
    </row>
    <row r="3637" spans="1:15" x14ac:dyDescent="0.25">
      <c r="A3637" s="6"/>
      <c r="C3637" s="5"/>
      <c r="D3637" s="11"/>
      <c r="E3637" s="9"/>
      <c r="F3637" s="9"/>
      <c r="G3637" s="10"/>
      <c r="H3637" s="9"/>
      <c r="I3637" s="9"/>
      <c r="J3637" s="10"/>
      <c r="K3637" s="10"/>
      <c r="L3637" s="9"/>
      <c r="M3637" s="8"/>
      <c r="N3637" s="8"/>
      <c r="O3637" s="10"/>
    </row>
    <row r="3638" spans="1:15" x14ac:dyDescent="0.25">
      <c r="A3638" s="6"/>
      <c r="C3638" s="5"/>
      <c r="D3638" s="11"/>
      <c r="E3638" s="9"/>
      <c r="F3638" s="9"/>
      <c r="G3638" s="10"/>
      <c r="H3638" s="9"/>
      <c r="I3638" s="9"/>
      <c r="J3638" s="10"/>
      <c r="K3638" s="10"/>
      <c r="L3638" s="9"/>
      <c r="M3638" s="8"/>
      <c r="N3638" s="8"/>
      <c r="O3638" s="10"/>
    </row>
    <row r="3639" spans="1:15" x14ac:dyDescent="0.25">
      <c r="A3639" s="6"/>
      <c r="C3639" s="5"/>
      <c r="D3639" s="11"/>
      <c r="E3639" s="9"/>
      <c r="F3639" s="9"/>
      <c r="G3639" s="10"/>
      <c r="H3639" s="9"/>
      <c r="I3639" s="9"/>
      <c r="J3639" s="10"/>
      <c r="K3639" s="10"/>
      <c r="L3639" s="9"/>
      <c r="M3639" s="8"/>
      <c r="N3639" s="8"/>
      <c r="O3639" s="10"/>
    </row>
    <row r="3640" spans="1:15" x14ac:dyDescent="0.25">
      <c r="A3640" s="6"/>
      <c r="C3640" s="5"/>
      <c r="D3640" s="11"/>
      <c r="E3640" s="9"/>
      <c r="F3640" s="9"/>
      <c r="G3640" s="10"/>
      <c r="H3640" s="9"/>
      <c r="I3640" s="9"/>
      <c r="J3640" s="10"/>
      <c r="K3640" s="10"/>
      <c r="L3640" s="9"/>
      <c r="M3640" s="8"/>
      <c r="N3640" s="8"/>
      <c r="O3640" s="10"/>
    </row>
    <row r="3641" spans="1:15" x14ac:dyDescent="0.25">
      <c r="A3641" s="6"/>
      <c r="C3641" s="5"/>
      <c r="D3641" s="11"/>
      <c r="E3641" s="9"/>
      <c r="F3641" s="9"/>
      <c r="G3641" s="10"/>
      <c r="H3641" s="9"/>
      <c r="I3641" s="9"/>
      <c r="J3641" s="10"/>
      <c r="K3641" s="10"/>
      <c r="L3641" s="9"/>
      <c r="M3641" s="8"/>
      <c r="N3641" s="8"/>
      <c r="O3641" s="10"/>
    </row>
    <row r="3642" spans="1:15" x14ac:dyDescent="0.25">
      <c r="A3642" s="6"/>
      <c r="C3642" s="5"/>
      <c r="D3642" s="11"/>
      <c r="E3642" s="9"/>
      <c r="F3642" s="9"/>
      <c r="G3642" s="10"/>
      <c r="H3642" s="9"/>
      <c r="I3642" s="9"/>
      <c r="J3642" s="10"/>
      <c r="K3642" s="10"/>
      <c r="L3642" s="9"/>
      <c r="M3642" s="8"/>
      <c r="N3642" s="8"/>
      <c r="O3642" s="10"/>
    </row>
    <row r="3643" spans="1:15" x14ac:dyDescent="0.25">
      <c r="A3643" s="6"/>
      <c r="C3643" s="5"/>
      <c r="D3643" s="11"/>
      <c r="E3643" s="9"/>
      <c r="F3643" s="9"/>
      <c r="G3643" s="10"/>
      <c r="H3643" s="9"/>
      <c r="I3643" s="9"/>
      <c r="J3643" s="10"/>
      <c r="K3643" s="10"/>
      <c r="L3643" s="9"/>
      <c r="M3643" s="8"/>
      <c r="N3643" s="8"/>
      <c r="O3643" s="10"/>
    </row>
    <row r="3644" spans="1:15" x14ac:dyDescent="0.25">
      <c r="A3644" s="6"/>
      <c r="C3644" s="5"/>
      <c r="D3644" s="11"/>
      <c r="E3644" s="9"/>
      <c r="F3644" s="9"/>
      <c r="G3644" s="10"/>
      <c r="H3644" s="9"/>
      <c r="I3644" s="9"/>
      <c r="J3644" s="10"/>
      <c r="K3644" s="10"/>
      <c r="L3644" s="9"/>
      <c r="M3644" s="8"/>
      <c r="N3644" s="8"/>
      <c r="O3644" s="10"/>
    </row>
    <row r="3645" spans="1:15" x14ac:dyDescent="0.25">
      <c r="A3645" s="6"/>
      <c r="C3645" s="5"/>
      <c r="D3645" s="11"/>
      <c r="E3645" s="9"/>
      <c r="F3645" s="9"/>
      <c r="G3645" s="10"/>
      <c r="H3645" s="9"/>
      <c r="I3645" s="9"/>
      <c r="J3645" s="10"/>
      <c r="K3645" s="10"/>
      <c r="L3645" s="9"/>
      <c r="M3645" s="8"/>
      <c r="N3645" s="8"/>
      <c r="O3645" s="10"/>
    </row>
    <row r="3646" spans="1:15" x14ac:dyDescent="0.25">
      <c r="A3646" s="6"/>
      <c r="C3646" s="5"/>
      <c r="D3646" s="11"/>
      <c r="E3646" s="9"/>
      <c r="F3646" s="9"/>
      <c r="G3646" s="10"/>
      <c r="H3646" s="9"/>
      <c r="I3646" s="9"/>
      <c r="J3646" s="10"/>
      <c r="K3646" s="10"/>
      <c r="L3646" s="9"/>
      <c r="M3646" s="8"/>
      <c r="N3646" s="8"/>
      <c r="O3646" s="10"/>
    </row>
    <row r="3647" spans="1:15" x14ac:dyDescent="0.25">
      <c r="A3647" s="6"/>
      <c r="C3647" s="5"/>
      <c r="D3647" s="11"/>
      <c r="E3647" s="9"/>
      <c r="F3647" s="9"/>
      <c r="G3647" s="10"/>
      <c r="H3647" s="9"/>
      <c r="I3647" s="9"/>
      <c r="J3647" s="10"/>
      <c r="K3647" s="10"/>
      <c r="L3647" s="9"/>
      <c r="M3647" s="8"/>
      <c r="N3647" s="8"/>
      <c r="O3647" s="10"/>
    </row>
    <row r="3648" spans="1:15" x14ac:dyDescent="0.25">
      <c r="A3648" s="6"/>
      <c r="C3648" s="5"/>
      <c r="D3648" s="11"/>
      <c r="E3648" s="9"/>
      <c r="F3648" s="9"/>
      <c r="G3648" s="10"/>
      <c r="H3648" s="9"/>
      <c r="I3648" s="9"/>
      <c r="J3648" s="10"/>
      <c r="K3648" s="10"/>
      <c r="L3648" s="9"/>
      <c r="M3648" s="8"/>
      <c r="N3648" s="8"/>
      <c r="O3648" s="10"/>
    </row>
    <row r="3649" spans="1:15" x14ac:dyDescent="0.25">
      <c r="A3649" s="6"/>
      <c r="C3649" s="5"/>
      <c r="D3649" s="11"/>
      <c r="E3649" s="9"/>
      <c r="F3649" s="9"/>
      <c r="G3649" s="10"/>
      <c r="H3649" s="9"/>
      <c r="I3649" s="9"/>
      <c r="J3649" s="10"/>
      <c r="K3649" s="10"/>
      <c r="L3649" s="9"/>
      <c r="M3649" s="8"/>
      <c r="N3649" s="8"/>
      <c r="O3649" s="10"/>
    </row>
    <row r="3650" spans="1:15" x14ac:dyDescent="0.25">
      <c r="A3650" s="6"/>
      <c r="C3650" s="5"/>
      <c r="D3650" s="11"/>
      <c r="E3650" s="9"/>
      <c r="F3650" s="9"/>
      <c r="G3650" s="10"/>
      <c r="H3650" s="9"/>
      <c r="I3650" s="9"/>
      <c r="J3650" s="10"/>
      <c r="K3650" s="10"/>
      <c r="L3650" s="9"/>
      <c r="M3650" s="8"/>
      <c r="N3650" s="8"/>
      <c r="O3650" s="10"/>
    </row>
    <row r="3651" spans="1:15" x14ac:dyDescent="0.25">
      <c r="A3651" s="6"/>
      <c r="C3651" s="5"/>
      <c r="D3651" s="11"/>
      <c r="E3651" s="9"/>
      <c r="F3651" s="9"/>
      <c r="G3651" s="10"/>
      <c r="H3651" s="9"/>
      <c r="I3651" s="9"/>
      <c r="J3651" s="10"/>
      <c r="K3651" s="10"/>
      <c r="L3651" s="9"/>
      <c r="M3651" s="8"/>
      <c r="N3651" s="8"/>
      <c r="O3651" s="10"/>
    </row>
    <row r="3652" spans="1:15" x14ac:dyDescent="0.25">
      <c r="A3652" s="6"/>
      <c r="C3652" s="5"/>
      <c r="D3652" s="11"/>
      <c r="E3652" s="9"/>
      <c r="F3652" s="9"/>
      <c r="G3652" s="10"/>
      <c r="H3652" s="9"/>
      <c r="I3652" s="9"/>
      <c r="J3652" s="10"/>
      <c r="K3652" s="10"/>
      <c r="L3652" s="9"/>
      <c r="M3652" s="8"/>
      <c r="N3652" s="8"/>
      <c r="O3652" s="10"/>
    </row>
    <row r="3653" spans="1:15" x14ac:dyDescent="0.25">
      <c r="A3653" s="6"/>
      <c r="C3653" s="5"/>
      <c r="D3653" s="11"/>
      <c r="E3653" s="9"/>
      <c r="F3653" s="9"/>
      <c r="G3653" s="10"/>
      <c r="H3653" s="9"/>
      <c r="I3653" s="9"/>
      <c r="J3653" s="10"/>
      <c r="K3653" s="10"/>
      <c r="L3653" s="9"/>
      <c r="M3653" s="8"/>
      <c r="N3653" s="8"/>
      <c r="O3653" s="10"/>
    </row>
    <row r="3654" spans="1:15" x14ac:dyDescent="0.25">
      <c r="A3654" s="6"/>
      <c r="C3654" s="5"/>
      <c r="D3654" s="11"/>
      <c r="E3654" s="9"/>
      <c r="F3654" s="9"/>
      <c r="G3654" s="10"/>
      <c r="H3654" s="9"/>
      <c r="I3654" s="9"/>
      <c r="J3654" s="10"/>
      <c r="K3654" s="10"/>
      <c r="L3654" s="9"/>
      <c r="M3654" s="8"/>
      <c r="N3654" s="8"/>
      <c r="O3654" s="10"/>
    </row>
    <row r="3655" spans="1:15" x14ac:dyDescent="0.25">
      <c r="A3655" s="6"/>
      <c r="C3655" s="5"/>
      <c r="D3655" s="11"/>
      <c r="E3655" s="9"/>
      <c r="F3655" s="9"/>
      <c r="G3655" s="10"/>
      <c r="H3655" s="9"/>
      <c r="I3655" s="9"/>
      <c r="J3655" s="10"/>
      <c r="K3655" s="10"/>
      <c r="L3655" s="9"/>
      <c r="M3655" s="8"/>
      <c r="N3655" s="8"/>
      <c r="O3655" s="10"/>
    </row>
    <row r="3656" spans="1:15" x14ac:dyDescent="0.25">
      <c r="A3656" s="6"/>
      <c r="C3656" s="5"/>
      <c r="D3656" s="11"/>
      <c r="E3656" s="9"/>
      <c r="F3656" s="9"/>
      <c r="G3656" s="10"/>
      <c r="H3656" s="9"/>
      <c r="I3656" s="9"/>
      <c r="J3656" s="10"/>
      <c r="K3656" s="10"/>
      <c r="L3656" s="9"/>
      <c r="M3656" s="8"/>
      <c r="N3656" s="8"/>
      <c r="O3656" s="10"/>
    </row>
    <row r="3657" spans="1:15" x14ac:dyDescent="0.25">
      <c r="A3657" s="6"/>
      <c r="C3657" s="5"/>
      <c r="D3657" s="11"/>
      <c r="E3657" s="9"/>
      <c r="F3657" s="9"/>
      <c r="G3657" s="10"/>
      <c r="H3657" s="9"/>
      <c r="I3657" s="9"/>
      <c r="J3657" s="10"/>
      <c r="K3657" s="10"/>
      <c r="L3657" s="9"/>
      <c r="M3657" s="8"/>
      <c r="N3657" s="8"/>
      <c r="O3657" s="10"/>
    </row>
    <row r="3658" spans="1:15" x14ac:dyDescent="0.25">
      <c r="A3658" s="6"/>
      <c r="C3658" s="5"/>
      <c r="D3658" s="11"/>
      <c r="E3658" s="9"/>
      <c r="F3658" s="9"/>
      <c r="G3658" s="10"/>
      <c r="H3658" s="9"/>
      <c r="I3658" s="9"/>
      <c r="J3658" s="10"/>
      <c r="K3658" s="10"/>
      <c r="L3658" s="9"/>
      <c r="M3658" s="8"/>
      <c r="N3658" s="8"/>
      <c r="O3658" s="10"/>
    </row>
    <row r="3659" spans="1:15" x14ac:dyDescent="0.25">
      <c r="A3659" s="6"/>
      <c r="C3659" s="5"/>
      <c r="D3659" s="11"/>
      <c r="E3659" s="9"/>
      <c r="F3659" s="9"/>
      <c r="G3659" s="10"/>
      <c r="H3659" s="9"/>
      <c r="I3659" s="9"/>
      <c r="J3659" s="10"/>
      <c r="K3659" s="10"/>
      <c r="L3659" s="9"/>
      <c r="M3659" s="8"/>
      <c r="N3659" s="8"/>
      <c r="O3659" s="10"/>
    </row>
    <row r="3660" spans="1:15" x14ac:dyDescent="0.25">
      <c r="A3660" s="6"/>
      <c r="C3660" s="5"/>
      <c r="D3660" s="11"/>
      <c r="E3660" s="9"/>
      <c r="F3660" s="9"/>
      <c r="G3660" s="10"/>
      <c r="H3660" s="9"/>
      <c r="I3660" s="9"/>
      <c r="J3660" s="10"/>
      <c r="K3660" s="10"/>
      <c r="L3660" s="9"/>
      <c r="M3660" s="8"/>
      <c r="N3660" s="8"/>
      <c r="O3660" s="10"/>
    </row>
    <row r="3661" spans="1:15" x14ac:dyDescent="0.25">
      <c r="A3661" s="6"/>
      <c r="C3661" s="5"/>
      <c r="D3661" s="11"/>
      <c r="E3661" s="9"/>
      <c r="F3661" s="9"/>
      <c r="G3661" s="10"/>
      <c r="H3661" s="9"/>
      <c r="I3661" s="9"/>
      <c r="J3661" s="10"/>
      <c r="K3661" s="10"/>
      <c r="L3661" s="9"/>
      <c r="M3661" s="8"/>
      <c r="N3661" s="8"/>
      <c r="O3661" s="10"/>
    </row>
    <row r="3662" spans="1:15" x14ac:dyDescent="0.25">
      <c r="A3662" s="6"/>
      <c r="C3662" s="5"/>
      <c r="D3662" s="11"/>
      <c r="E3662" s="9"/>
      <c r="F3662" s="9"/>
      <c r="G3662" s="10"/>
      <c r="H3662" s="9"/>
      <c r="I3662" s="9"/>
      <c r="J3662" s="10"/>
      <c r="K3662" s="10"/>
      <c r="L3662" s="9"/>
      <c r="M3662" s="8"/>
      <c r="N3662" s="8"/>
      <c r="O3662" s="10"/>
    </row>
    <row r="3663" spans="1:15" x14ac:dyDescent="0.25">
      <c r="A3663" s="6"/>
      <c r="C3663" s="5"/>
      <c r="D3663" s="11"/>
      <c r="E3663" s="9"/>
      <c r="F3663" s="9"/>
      <c r="G3663" s="10"/>
      <c r="H3663" s="9"/>
      <c r="I3663" s="9"/>
      <c r="J3663" s="10"/>
      <c r="K3663" s="10"/>
      <c r="L3663" s="9"/>
      <c r="M3663" s="8"/>
      <c r="N3663" s="8"/>
      <c r="O3663" s="10"/>
    </row>
    <row r="3664" spans="1:15" x14ac:dyDescent="0.25">
      <c r="A3664" s="6"/>
      <c r="C3664" s="5"/>
      <c r="D3664" s="11"/>
      <c r="E3664" s="9"/>
      <c r="F3664" s="9"/>
      <c r="G3664" s="10"/>
      <c r="H3664" s="9"/>
      <c r="I3664" s="9"/>
      <c r="J3664" s="10"/>
      <c r="K3664" s="10"/>
      <c r="L3664" s="9"/>
      <c r="M3664" s="8"/>
      <c r="N3664" s="8"/>
      <c r="O3664" s="10"/>
    </row>
    <row r="3665" spans="1:15" x14ac:dyDescent="0.25">
      <c r="A3665" s="6"/>
      <c r="C3665" s="5"/>
      <c r="D3665" s="11"/>
      <c r="E3665" s="9"/>
      <c r="F3665" s="9"/>
      <c r="G3665" s="10"/>
      <c r="H3665" s="9"/>
      <c r="I3665" s="9"/>
      <c r="J3665" s="10"/>
      <c r="K3665" s="10"/>
      <c r="L3665" s="9"/>
      <c r="M3665" s="8"/>
      <c r="N3665" s="8"/>
      <c r="O3665" s="10"/>
    </row>
    <row r="3666" spans="1:15" x14ac:dyDescent="0.25">
      <c r="A3666" s="6"/>
      <c r="C3666" s="5"/>
      <c r="D3666" s="11"/>
      <c r="E3666" s="9"/>
      <c r="F3666" s="9"/>
      <c r="G3666" s="10"/>
      <c r="H3666" s="9"/>
      <c r="I3666" s="9"/>
      <c r="J3666" s="10"/>
      <c r="K3666" s="10"/>
      <c r="L3666" s="9"/>
      <c r="M3666" s="8"/>
      <c r="N3666" s="8"/>
      <c r="O3666" s="10"/>
    </row>
    <row r="3667" spans="1:15" x14ac:dyDescent="0.25">
      <c r="A3667" s="6"/>
      <c r="C3667" s="5"/>
      <c r="D3667" s="11"/>
      <c r="E3667" s="9"/>
      <c r="F3667" s="9"/>
      <c r="G3667" s="10"/>
      <c r="H3667" s="9"/>
      <c r="I3667" s="9"/>
      <c r="J3667" s="10"/>
      <c r="K3667" s="10"/>
      <c r="L3667" s="9"/>
      <c r="M3667" s="8"/>
      <c r="N3667" s="8"/>
      <c r="O3667" s="10"/>
    </row>
    <row r="3668" spans="1:15" x14ac:dyDescent="0.25">
      <c r="A3668" s="6"/>
      <c r="C3668" s="5"/>
      <c r="D3668" s="11"/>
      <c r="E3668" s="9"/>
      <c r="F3668" s="9"/>
      <c r="G3668" s="10"/>
      <c r="H3668" s="9"/>
      <c r="I3668" s="9"/>
      <c r="J3668" s="10"/>
      <c r="K3668" s="10"/>
      <c r="L3668" s="9"/>
      <c r="M3668" s="8"/>
      <c r="N3668" s="8"/>
      <c r="O3668" s="10"/>
    </row>
    <row r="3669" spans="1:15" x14ac:dyDescent="0.25">
      <c r="A3669" s="6"/>
      <c r="C3669" s="5"/>
      <c r="D3669" s="11"/>
      <c r="E3669" s="9"/>
      <c r="F3669" s="9"/>
      <c r="G3669" s="10"/>
      <c r="H3669" s="9"/>
      <c r="I3669" s="9"/>
      <c r="J3669" s="10"/>
      <c r="K3669" s="10"/>
      <c r="L3669" s="9"/>
      <c r="M3669" s="8"/>
      <c r="N3669" s="8"/>
      <c r="O3669" s="10"/>
    </row>
    <row r="3670" spans="1:15" x14ac:dyDescent="0.25">
      <c r="A3670" s="6"/>
      <c r="C3670" s="5"/>
      <c r="D3670" s="11"/>
      <c r="E3670" s="9"/>
      <c r="F3670" s="9"/>
      <c r="G3670" s="10"/>
      <c r="H3670" s="9"/>
      <c r="I3670" s="9"/>
      <c r="J3670" s="10"/>
      <c r="K3670" s="10"/>
      <c r="L3670" s="9"/>
      <c r="M3670" s="8"/>
      <c r="N3670" s="8"/>
      <c r="O3670" s="10"/>
    </row>
    <row r="3671" spans="1:15" x14ac:dyDescent="0.25">
      <c r="A3671" s="6"/>
      <c r="C3671" s="5"/>
      <c r="D3671" s="11"/>
      <c r="E3671" s="9"/>
      <c r="F3671" s="9"/>
      <c r="G3671" s="10"/>
      <c r="H3671" s="9"/>
      <c r="I3671" s="9"/>
      <c r="J3671" s="10"/>
      <c r="K3671" s="10"/>
      <c r="L3671" s="9"/>
      <c r="M3671" s="8"/>
      <c r="N3671" s="8"/>
      <c r="O3671" s="10"/>
    </row>
    <row r="3672" spans="1:15" x14ac:dyDescent="0.25">
      <c r="A3672" s="6"/>
      <c r="C3672" s="5"/>
      <c r="D3672" s="11"/>
      <c r="E3672" s="9"/>
      <c r="F3672" s="9"/>
      <c r="G3672" s="10"/>
      <c r="H3672" s="9"/>
      <c r="I3672" s="9"/>
      <c r="J3672" s="10"/>
      <c r="K3672" s="10"/>
      <c r="L3672" s="9"/>
      <c r="M3672" s="8"/>
      <c r="N3672" s="8"/>
      <c r="O3672" s="10"/>
    </row>
    <row r="3673" spans="1:15" x14ac:dyDescent="0.25">
      <c r="A3673" s="6"/>
      <c r="C3673" s="5"/>
      <c r="D3673" s="11"/>
      <c r="E3673" s="9"/>
      <c r="F3673" s="9"/>
      <c r="G3673" s="10"/>
      <c r="H3673" s="9"/>
      <c r="I3673" s="9"/>
      <c r="J3673" s="10"/>
      <c r="K3673" s="10"/>
      <c r="L3673" s="9"/>
      <c r="M3673" s="8"/>
      <c r="N3673" s="8"/>
      <c r="O3673" s="10"/>
    </row>
    <row r="3674" spans="1:15" x14ac:dyDescent="0.25">
      <c r="A3674" s="6"/>
      <c r="C3674" s="5"/>
      <c r="D3674" s="11"/>
      <c r="E3674" s="9"/>
      <c r="F3674" s="9"/>
      <c r="G3674" s="10"/>
      <c r="H3674" s="9"/>
      <c r="I3674" s="9"/>
      <c r="J3674" s="10"/>
      <c r="K3674" s="10"/>
      <c r="L3674" s="9"/>
      <c r="M3674" s="8"/>
      <c r="N3674" s="8"/>
      <c r="O3674" s="10"/>
    </row>
    <row r="3675" spans="1:15" x14ac:dyDescent="0.25">
      <c r="A3675" s="6"/>
      <c r="C3675" s="5"/>
      <c r="D3675" s="11"/>
      <c r="E3675" s="9"/>
      <c r="F3675" s="9"/>
      <c r="G3675" s="10"/>
      <c r="H3675" s="9"/>
      <c r="I3675" s="9"/>
      <c r="J3675" s="10"/>
      <c r="K3675" s="10"/>
      <c r="L3675" s="9"/>
      <c r="M3675" s="8"/>
      <c r="N3675" s="8"/>
      <c r="O3675" s="10"/>
    </row>
    <row r="3676" spans="1:15" x14ac:dyDescent="0.25">
      <c r="A3676" s="6"/>
      <c r="C3676" s="5"/>
      <c r="D3676" s="11"/>
      <c r="E3676" s="9"/>
      <c r="F3676" s="9"/>
      <c r="G3676" s="10"/>
      <c r="H3676" s="9"/>
      <c r="I3676" s="9"/>
      <c r="J3676" s="10"/>
      <c r="K3676" s="10"/>
      <c r="L3676" s="9"/>
      <c r="M3676" s="8"/>
      <c r="N3676" s="8"/>
      <c r="O3676" s="10"/>
    </row>
    <row r="3677" spans="1:15" x14ac:dyDescent="0.25">
      <c r="A3677" s="6"/>
      <c r="C3677" s="5"/>
      <c r="D3677" s="11"/>
      <c r="E3677" s="9"/>
      <c r="F3677" s="9"/>
      <c r="G3677" s="10"/>
      <c r="H3677" s="9"/>
      <c r="I3677" s="9"/>
      <c r="J3677" s="10"/>
      <c r="K3677" s="10"/>
      <c r="L3677" s="9"/>
      <c r="M3677" s="8"/>
      <c r="N3677" s="8"/>
      <c r="O3677" s="10"/>
    </row>
    <row r="3678" spans="1:15" x14ac:dyDescent="0.25">
      <c r="A3678" s="6"/>
      <c r="C3678" s="5"/>
      <c r="D3678" s="11"/>
      <c r="E3678" s="9"/>
      <c r="F3678" s="9"/>
      <c r="G3678" s="10"/>
      <c r="H3678" s="9"/>
      <c r="I3678" s="9"/>
      <c r="J3678" s="10"/>
      <c r="K3678" s="10"/>
      <c r="L3678" s="9"/>
      <c r="M3678" s="8"/>
      <c r="N3678" s="8"/>
      <c r="O3678" s="10"/>
    </row>
    <row r="3679" spans="1:15" x14ac:dyDescent="0.25">
      <c r="A3679" s="6"/>
      <c r="C3679" s="5"/>
      <c r="D3679" s="11"/>
      <c r="E3679" s="9"/>
      <c r="F3679" s="9"/>
      <c r="G3679" s="10"/>
      <c r="H3679" s="9"/>
      <c r="I3679" s="9"/>
      <c r="J3679" s="10"/>
      <c r="K3679" s="10"/>
      <c r="L3679" s="9"/>
      <c r="M3679" s="8"/>
      <c r="N3679" s="8"/>
      <c r="O3679" s="10"/>
    </row>
    <row r="3680" spans="1:15" x14ac:dyDescent="0.25">
      <c r="A3680" s="6"/>
      <c r="C3680" s="5"/>
      <c r="D3680" s="11"/>
      <c r="E3680" s="9"/>
      <c r="F3680" s="9"/>
      <c r="G3680" s="10"/>
      <c r="H3680" s="9"/>
      <c r="I3680" s="9"/>
      <c r="J3680" s="10"/>
      <c r="K3680" s="10"/>
      <c r="L3680" s="9"/>
      <c r="M3680" s="8"/>
      <c r="N3680" s="8"/>
      <c r="O3680" s="10"/>
    </row>
    <row r="3681" spans="1:15" x14ac:dyDescent="0.25">
      <c r="A3681" s="6"/>
      <c r="C3681" s="5"/>
      <c r="D3681" s="11"/>
      <c r="E3681" s="9"/>
      <c r="F3681" s="9"/>
      <c r="G3681" s="10"/>
      <c r="H3681" s="9"/>
      <c r="I3681" s="9"/>
      <c r="J3681" s="10"/>
      <c r="K3681" s="10"/>
      <c r="L3681" s="9"/>
      <c r="M3681" s="8"/>
      <c r="N3681" s="8"/>
      <c r="O3681" s="10"/>
    </row>
    <row r="3682" spans="1:15" x14ac:dyDescent="0.25">
      <c r="A3682" s="6"/>
      <c r="C3682" s="5"/>
      <c r="D3682" s="11"/>
      <c r="E3682" s="9"/>
      <c r="F3682" s="9"/>
      <c r="G3682" s="10"/>
      <c r="H3682" s="9"/>
      <c r="I3682" s="9"/>
      <c r="J3682" s="10"/>
      <c r="K3682" s="10"/>
      <c r="L3682" s="9"/>
      <c r="M3682" s="8"/>
      <c r="N3682" s="8"/>
      <c r="O3682" s="10"/>
    </row>
    <row r="3683" spans="1:15" x14ac:dyDescent="0.25">
      <c r="A3683" s="6"/>
      <c r="C3683" s="5"/>
      <c r="D3683" s="11"/>
      <c r="E3683" s="9"/>
      <c r="F3683" s="9"/>
      <c r="G3683" s="10"/>
      <c r="H3683" s="9"/>
      <c r="I3683" s="9"/>
      <c r="J3683" s="10"/>
      <c r="K3683" s="10"/>
      <c r="L3683" s="9"/>
      <c r="M3683" s="8"/>
      <c r="N3683" s="8"/>
      <c r="O3683" s="10"/>
    </row>
    <row r="3684" spans="1:15" x14ac:dyDescent="0.25">
      <c r="A3684" s="6"/>
      <c r="C3684" s="5"/>
      <c r="D3684" s="11"/>
      <c r="E3684" s="9"/>
      <c r="F3684" s="9"/>
      <c r="G3684" s="10"/>
      <c r="H3684" s="9"/>
      <c r="I3684" s="9"/>
      <c r="J3684" s="10"/>
      <c r="K3684" s="10"/>
      <c r="L3684" s="9"/>
      <c r="M3684" s="8"/>
      <c r="N3684" s="8"/>
      <c r="O3684" s="10"/>
    </row>
    <row r="3685" spans="1:15" x14ac:dyDescent="0.25">
      <c r="A3685" s="6"/>
      <c r="C3685" s="5"/>
      <c r="D3685" s="11"/>
      <c r="E3685" s="9"/>
      <c r="F3685" s="9"/>
      <c r="G3685" s="10"/>
      <c r="H3685" s="9"/>
      <c r="I3685" s="9"/>
      <c r="J3685" s="10"/>
      <c r="K3685" s="10"/>
      <c r="L3685" s="9"/>
      <c r="M3685" s="8"/>
      <c r="N3685" s="8"/>
      <c r="O3685" s="10"/>
    </row>
    <row r="3686" spans="1:15" x14ac:dyDescent="0.25">
      <c r="A3686" s="6"/>
      <c r="C3686" s="5"/>
      <c r="D3686" s="11"/>
      <c r="E3686" s="9"/>
      <c r="F3686" s="9"/>
      <c r="G3686" s="10"/>
      <c r="H3686" s="9"/>
      <c r="I3686" s="9"/>
      <c r="J3686" s="10"/>
      <c r="K3686" s="10"/>
      <c r="L3686" s="9"/>
      <c r="M3686" s="8"/>
      <c r="N3686" s="8"/>
      <c r="O3686" s="10"/>
    </row>
    <row r="3687" spans="1:15" x14ac:dyDescent="0.25">
      <c r="A3687" s="6"/>
      <c r="C3687" s="5"/>
      <c r="D3687" s="11"/>
      <c r="E3687" s="9"/>
      <c r="F3687" s="9"/>
      <c r="G3687" s="10"/>
      <c r="H3687" s="9"/>
      <c r="I3687" s="9"/>
      <c r="J3687" s="10"/>
      <c r="K3687" s="10"/>
      <c r="L3687" s="9"/>
      <c r="M3687" s="8"/>
      <c r="N3687" s="8"/>
      <c r="O3687" s="10"/>
    </row>
    <row r="3688" spans="1:15" x14ac:dyDescent="0.25">
      <c r="A3688" s="6"/>
      <c r="C3688" s="5"/>
      <c r="D3688" s="11"/>
      <c r="E3688" s="9"/>
      <c r="F3688" s="9"/>
      <c r="G3688" s="10"/>
      <c r="H3688" s="9"/>
      <c r="I3688" s="9"/>
      <c r="J3688" s="10"/>
      <c r="K3688" s="10"/>
      <c r="L3688" s="9"/>
      <c r="M3688" s="8"/>
      <c r="N3688" s="8"/>
      <c r="O3688" s="10"/>
    </row>
    <row r="3689" spans="1:15" x14ac:dyDescent="0.25">
      <c r="A3689" s="6"/>
      <c r="C3689" s="5"/>
      <c r="D3689" s="11"/>
      <c r="E3689" s="9"/>
      <c r="F3689" s="9"/>
      <c r="G3689" s="10"/>
      <c r="H3689" s="9"/>
      <c r="I3689" s="9"/>
      <c r="J3689" s="10"/>
      <c r="K3689" s="10"/>
      <c r="L3689" s="9"/>
      <c r="M3689" s="8"/>
      <c r="N3689" s="8"/>
      <c r="O3689" s="10"/>
    </row>
    <row r="3690" spans="1:15" x14ac:dyDescent="0.25">
      <c r="A3690" s="6"/>
      <c r="C3690" s="5"/>
      <c r="D3690" s="11"/>
      <c r="E3690" s="9"/>
      <c r="F3690" s="9"/>
      <c r="G3690" s="10"/>
      <c r="H3690" s="9"/>
      <c r="I3690" s="9"/>
      <c r="J3690" s="10"/>
      <c r="K3690" s="10"/>
      <c r="L3690" s="9"/>
      <c r="M3690" s="8"/>
      <c r="N3690" s="8"/>
      <c r="O3690" s="10"/>
    </row>
    <row r="3691" spans="1:15" x14ac:dyDescent="0.25">
      <c r="A3691" s="6"/>
      <c r="C3691" s="5"/>
      <c r="D3691" s="11"/>
      <c r="E3691" s="9"/>
      <c r="F3691" s="9"/>
      <c r="G3691" s="10"/>
      <c r="H3691" s="9"/>
      <c r="I3691" s="9"/>
      <c r="J3691" s="10"/>
      <c r="K3691" s="10"/>
      <c r="L3691" s="9"/>
      <c r="M3691" s="8"/>
      <c r="N3691" s="8"/>
      <c r="O3691" s="10"/>
    </row>
    <row r="3692" spans="1:15" x14ac:dyDescent="0.25">
      <c r="A3692" s="6"/>
      <c r="C3692" s="5"/>
      <c r="D3692" s="11"/>
      <c r="E3692" s="9"/>
      <c r="F3692" s="9"/>
      <c r="G3692" s="10"/>
      <c r="H3692" s="9"/>
      <c r="I3692" s="9"/>
      <c r="J3692" s="10"/>
      <c r="K3692" s="10"/>
      <c r="L3692" s="9"/>
      <c r="M3692" s="8"/>
      <c r="N3692" s="8"/>
      <c r="O3692" s="10"/>
    </row>
    <row r="3693" spans="1:15" x14ac:dyDescent="0.25">
      <c r="A3693" s="6"/>
      <c r="C3693" s="5"/>
      <c r="D3693" s="11"/>
      <c r="E3693" s="9"/>
      <c r="F3693" s="9"/>
      <c r="G3693" s="10"/>
      <c r="H3693" s="9"/>
      <c r="I3693" s="9"/>
      <c r="J3693" s="10"/>
      <c r="K3693" s="10"/>
      <c r="L3693" s="9"/>
      <c r="M3693" s="8"/>
      <c r="N3693" s="8"/>
      <c r="O3693" s="10"/>
    </row>
    <row r="3694" spans="1:15" x14ac:dyDescent="0.25">
      <c r="A3694" s="6"/>
      <c r="C3694" s="5"/>
      <c r="D3694" s="11"/>
      <c r="E3694" s="9"/>
      <c r="F3694" s="9"/>
      <c r="G3694" s="10"/>
      <c r="H3694" s="9"/>
      <c r="I3694" s="9"/>
      <c r="J3694" s="10"/>
      <c r="K3694" s="10"/>
      <c r="L3694" s="9"/>
      <c r="M3694" s="8"/>
      <c r="N3694" s="8"/>
      <c r="O3694" s="10"/>
    </row>
    <row r="3695" spans="1:15" x14ac:dyDescent="0.25">
      <c r="A3695" s="6"/>
      <c r="C3695" s="5"/>
      <c r="D3695" s="11"/>
      <c r="E3695" s="9"/>
      <c r="F3695" s="9"/>
      <c r="G3695" s="10"/>
      <c r="H3695" s="9"/>
      <c r="I3695" s="9"/>
      <c r="J3695" s="10"/>
      <c r="K3695" s="10"/>
      <c r="L3695" s="9"/>
      <c r="M3695" s="8"/>
      <c r="N3695" s="8"/>
      <c r="O3695" s="10"/>
    </row>
    <row r="3696" spans="1:15" x14ac:dyDescent="0.25">
      <c r="A3696" s="6"/>
      <c r="C3696" s="5"/>
      <c r="D3696" s="11"/>
      <c r="E3696" s="9"/>
      <c r="F3696" s="9"/>
      <c r="G3696" s="10"/>
      <c r="H3696" s="9"/>
      <c r="I3696" s="9"/>
      <c r="J3696" s="10"/>
      <c r="K3696" s="10"/>
      <c r="L3696" s="9"/>
      <c r="M3696" s="8"/>
      <c r="N3696" s="8"/>
      <c r="O3696" s="10"/>
    </row>
    <row r="3697" spans="1:15" x14ac:dyDescent="0.25">
      <c r="A3697" s="6"/>
      <c r="C3697" s="5"/>
      <c r="D3697" s="11"/>
      <c r="E3697" s="9"/>
      <c r="F3697" s="9"/>
      <c r="G3697" s="10"/>
      <c r="H3697" s="9"/>
      <c r="I3697" s="9"/>
      <c r="J3697" s="10"/>
      <c r="K3697" s="10"/>
      <c r="L3697" s="9"/>
      <c r="M3697" s="8"/>
      <c r="N3697" s="8"/>
      <c r="O3697" s="10"/>
    </row>
  </sheetData>
  <printOptions horizontalCentered="1" verticalCentered="1"/>
  <pageMargins left="0.59055118110236227" right="0" top="0.39370078740157483" bottom="0.39370078740157483" header="0.31496062992125984" footer="0.31496062992125984"/>
  <pageSetup paperSize="3"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F_Modificaci_x00f3_nDocumento_APCN xmlns="c5ca36fb-36f5-4e8c-8f20-d8e7a75da1b1">
      <Url>https://institutomoraedu.sharepoint.com/SI/_layouts/15/wrkstat.aspx?List=c5ca36fb-36f5-4e8c-8f20-d8e7a75da1b1&amp;WorkflowInstanceName=42f4b31f-cbe2-4567-8cf8-db0347d1cc6c</Url>
      <Description>Fase 1</Description>
    </WF_Modificaci_x00f3_nDocumento_APCN>
    <WF_NuevoDocumento_APCN xmlns="c5ca36fb-36f5-4e8c-8f20-d8e7a75da1b1">
      <Url>https://institutomoraedu.sharepoint.com/SI/_layouts/15/wrkstat.aspx?List=c5ca36fb-36f5-4e8c-8f20-d8e7a75da1b1&amp;WorkflowInstanceName=84b31b14-8ab3-43ef-8e7e-8b42a58eacee</Url>
      <Description>Fase 1</Description>
    </WF_NuevoDocumento_APCN>
    <_x00bf_Requiere_x0020_Revisi_x00f3_n_x003f_ xmlns="c5ca36fb-36f5-4e8c-8f20-d8e7a75da1b1" xsi:nil="true"/>
    <Aprobador xmlns="c5ca36fb-36f5-4e8c-8f20-d8e7a75da1b1">
      <UserInfo>
        <DisplayName/>
        <AccountId xsi:nil="true"/>
        <AccountType/>
      </UserInfo>
    </Aprobad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94AEE1B6840408B65126C20F3E171" ma:contentTypeVersion="15" ma:contentTypeDescription="Crear nuevo documento." ma:contentTypeScope="" ma:versionID="530e905867fb3c494f71cae618c7803f">
  <xsd:schema xmlns:xsd="http://www.w3.org/2001/XMLSchema" xmlns:xs="http://www.w3.org/2001/XMLSchema" xmlns:p="http://schemas.microsoft.com/office/2006/metadata/properties" xmlns:ns2="c5ca36fb-36f5-4e8c-8f20-d8e7a75da1b1" xmlns:ns3="ab31cd21-56a0-4aa1-b1c8-7bef504bb48c" xmlns:ns4="3a091930-b9ed-4cc2-9e4d-c772e43c0209" targetNamespace="http://schemas.microsoft.com/office/2006/metadata/properties" ma:root="true" ma:fieldsID="9576e2a3d9a337770e7fa3f4358008f7" ns2:_="" ns3:_="" ns4:_="">
    <xsd:import namespace="c5ca36fb-36f5-4e8c-8f20-d8e7a75da1b1"/>
    <xsd:import namespace="ab31cd21-56a0-4aa1-b1c8-7bef504bb48c"/>
    <xsd:import namespace="3a091930-b9ed-4cc2-9e4d-c772e43c0209"/>
    <xsd:element name="properties">
      <xsd:complexType>
        <xsd:sequence>
          <xsd:element name="documentManagement">
            <xsd:complexType>
              <xsd:all>
                <xsd:element ref="ns2:WF_NuevoDocumento_APCN" minOccurs="0"/>
                <xsd:element ref="ns2:WF_Modificaci_x00f3_nDocumento_APCN" minOccurs="0"/>
                <xsd:element ref="ns3:SharedWithUsers" minOccurs="0"/>
                <xsd:element ref="ns3:SharedWithDetails" minOccurs="0"/>
                <xsd:element ref="ns2:_x00bf_Requiere_x0020_Revisi_x00f3_n_x003f_" minOccurs="0"/>
                <xsd:element ref="ns2:Aprobador" minOccurs="0"/>
                <xsd:element ref="ns4:LastSharedByUser" minOccurs="0"/>
                <xsd:element ref="ns4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36fb-36f5-4e8c-8f20-d8e7a75da1b1" elementFormDefault="qualified">
    <xsd:import namespace="http://schemas.microsoft.com/office/2006/documentManagement/types"/>
    <xsd:import namespace="http://schemas.microsoft.com/office/infopath/2007/PartnerControls"/>
    <xsd:element name="WF_NuevoDocumento_APCN" ma:index="8" nillable="true" ma:displayName="WF_NuevoDocumento_APCN" ma:internalName="WF_NuevoDocumento_APC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F_Modificaci_x00f3_nDocumento_APCN" ma:index="9" nillable="true" ma:displayName="WF_ModificaciónDocumento_APCN" ma:internalName="WF_Modificaci_x00f3_nDocumento_APC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00bf_Requiere_x0020_Revisi_x00f3_n_x003f_" ma:index="12" nillable="true" ma:displayName="¿Requiere Revisión?" ma:format="Dropdown" ma:internalName="_x00bf_Requiere_x0020_Revisi_x00f3_n_x003f_">
      <xsd:simpleType>
        <xsd:restriction base="dms:Choice">
          <xsd:enumeration value="Sí"/>
          <xsd:enumeration value="No"/>
        </xsd:restriction>
      </xsd:simpleType>
    </xsd:element>
    <xsd:element name="Aprobador" ma:index="13" nillable="true" ma:displayName="Aprobador" ma:list="UserInfo" ma:SearchPeopleOnly="false" ma:SharePointGroup="153" ma:internalName="Aprobad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1cd21-56a0-4aa1-b1c8-7bef504bb4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91930-b9ed-4cc2-9e4d-c772e43c0209" elementFormDefault="qualified">
    <xsd:import namespace="http://schemas.microsoft.com/office/2006/documentManagement/types"/>
    <xsd:import namespace="http://schemas.microsoft.com/office/infopath/2007/PartnerControls"/>
    <xsd:element name="LastSharedByUser" ma:index="14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A8E6BA-555D-43DA-8D33-31D317D64683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3a091930-b9ed-4cc2-9e4d-c772e43c0209"/>
    <ds:schemaRef ds:uri="http://schemas.microsoft.com/office/infopath/2007/PartnerControls"/>
    <ds:schemaRef ds:uri="http://purl.org/dc/terms/"/>
    <ds:schemaRef ds:uri="ab31cd21-56a0-4aa1-b1c8-7bef504bb48c"/>
    <ds:schemaRef ds:uri="http://purl.org/dc/elements/1.1/"/>
    <ds:schemaRef ds:uri="c5ca36fb-36f5-4e8c-8f20-d8e7a75da1b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632A94-BAD9-4881-8330-F30EB433A0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A224B-ECA9-4DF2-9A2D-034C3C59C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ca36fb-36f5-4e8c-8f20-d8e7a75da1b1"/>
    <ds:schemaRef ds:uri="ab31cd21-56a0-4aa1-b1c8-7bef504bb48c"/>
    <ds:schemaRef ds:uri="3a091930-b9ed-4cc2-9e4d-c772e43c0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DEL EJERCICIO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Mares Martínez Petra</dc:creator>
  <cp:lastModifiedBy>Hernández Zárate Tayde</cp:lastModifiedBy>
  <cp:lastPrinted>2017-12-19T16:36:48Z</cp:lastPrinted>
  <dcterms:created xsi:type="dcterms:W3CDTF">2015-10-12T20:11:11Z</dcterms:created>
  <dcterms:modified xsi:type="dcterms:W3CDTF">2024-07-11T18:59:24Z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0x01010092B94AEE1B6840408B65126C20F3E171</vt:lpwstr>
  </property>
</Properties>
</file>